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1C1FA6B2-889A-4DF5-BA2B-58799116E235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15" i="12" l="1"/>
  <c r="H13" i="12"/>
  <c r="H11" i="12"/>
  <c r="H17" i="12" l="1"/>
  <c r="H16" i="12"/>
  <c r="H12" i="12"/>
  <c r="H14" i="12" l="1"/>
  <c r="H19" i="12" l="1"/>
  <c r="H21" i="12"/>
  <c r="H10" i="12" l="1"/>
  <c r="H18" i="12"/>
  <c r="H20" i="12"/>
  <c r="H24" i="12"/>
  <c r="H25" i="12" l="1"/>
</calcChain>
</file>

<file path=xl/sharedStrings.xml><?xml version="1.0" encoding="utf-8"?>
<sst xmlns="http://schemas.openxmlformats.org/spreadsheetml/2006/main" count="89" uniqueCount="63">
  <si>
    <t>Konto</t>
  </si>
  <si>
    <t>Fr.</t>
  </si>
  <si>
    <t>Rp.</t>
  </si>
  <si>
    <t>Betrag</t>
  </si>
  <si>
    <t>Menge</t>
  </si>
  <si>
    <t>Preis je Einheit</t>
  </si>
  <si>
    <t>--</t>
  </si>
  <si>
    <t>Ware</t>
  </si>
  <si>
    <t>Kartoffeln</t>
  </si>
  <si>
    <t>Kirsch</t>
  </si>
  <si>
    <t>3.</t>
  </si>
  <si>
    <t>--.</t>
  </si>
  <si>
    <t>Tafelobst</t>
  </si>
  <si>
    <t>Kirschen</t>
  </si>
  <si>
    <t>Gärmost</t>
  </si>
  <si>
    <t>Süssmost</t>
  </si>
  <si>
    <t>Träsch</t>
  </si>
  <si>
    <t>Holz aus eigenem Wald</t>
  </si>
  <si>
    <t>Milch</t>
  </si>
  <si>
    <t>Fleisch</t>
  </si>
  <si>
    <t>Eier</t>
  </si>
  <si>
    <t>Total Lieferungen</t>
  </si>
  <si>
    <t>Naturalbezüge Pauschalwerte</t>
  </si>
  <si>
    <t>In der Regel</t>
  </si>
  <si>
    <t>Ohne Milch</t>
  </si>
  <si>
    <t>Mit Milch, ohne Fleisch</t>
  </si>
  <si>
    <t>Viehloser Betrieb</t>
  </si>
  <si>
    <t>Erwachsene</t>
  </si>
  <si>
    <t>Kinder</t>
  </si>
  <si>
    <t>bis 6 Jahre</t>
  </si>
  <si>
    <t>6-13 Jahre</t>
  </si>
  <si>
    <t>13-18 Jahre</t>
  </si>
  <si>
    <t>20</t>
  </si>
  <si>
    <t>Mehl</t>
  </si>
  <si>
    <t>1.</t>
  </si>
  <si>
    <t>kg</t>
  </si>
  <si>
    <t>l</t>
  </si>
  <si>
    <t>Ster</t>
  </si>
  <si>
    <t>Stk.</t>
  </si>
  <si>
    <t>Fr. 960</t>
  </si>
  <si>
    <t>Fr. 600</t>
  </si>
  <si>
    <t>Fr. 240</t>
  </si>
  <si>
    <t>Fr. 145</t>
  </si>
  <si>
    <t>Fr. 60</t>
  </si>
  <si>
    <t>Fr. 480</t>
  </si>
  <si>
    <t>Fr. 300</t>
  </si>
  <si>
    <t>Fr. 120</t>
  </si>
  <si>
    <t>Fr. 720</t>
  </si>
  <si>
    <t>Fr. 455</t>
  </si>
  <si>
    <t>Fr. 180</t>
  </si>
  <si>
    <t>00</t>
  </si>
  <si>
    <t>DW Treuhand AG</t>
  </si>
  <si>
    <t>50</t>
  </si>
  <si>
    <t>22.</t>
  </si>
  <si>
    <t>60</t>
  </si>
  <si>
    <t>30</t>
  </si>
  <si>
    <t>80</t>
  </si>
  <si>
    <t>34.</t>
  </si>
  <si>
    <t>70.</t>
  </si>
  <si>
    <t>21.</t>
  </si>
  <si>
    <t>Lieferungen an Haushalt per 31.12.2021</t>
  </si>
  <si>
    <t>Inventar 2021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</si>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</sst>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9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center" indent="5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4" fontId="1" fillId="0" borderId="9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2"/>
    </xf>
    <xf numFmtId="1" fontId="1" fillId="0" borderId="0" xfId="0" quotePrefix="1" applyNumberFormat="1" applyFont="1" applyFill="1" applyBorder="1" applyAlignment="1">
      <alignment horizontal="left" indent="1"/>
    </xf>
    <xf numFmtId="164" fontId="1" fillId="0" borderId="1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114300</xdr:rowOff>
    </xdr:from>
    <xdr:to>
      <xdr:col>9</xdr:col>
      <xdr:colOff>0</xdr:colOff>
      <xdr:row>5</xdr:row>
      <xdr:rowOff>104775</xdr:rowOff>
    </xdr:to>
    <xdr:pic>
      <xdr:nvPicPr>
        <xdr:cNvPr id="1340" name="Picture 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81650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2" name="Picture 21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3" name="Picture 3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104775</xdr:rowOff>
    </xdr:from>
    <xdr:to>
      <xdr:col>9</xdr:col>
      <xdr:colOff>0</xdr:colOff>
      <xdr:row>5</xdr:row>
      <xdr:rowOff>95250</xdr:rowOff>
    </xdr:to>
    <xdr:pic>
      <xdr:nvPicPr>
        <xdr:cNvPr id="1344" name="Picture 5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81650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9" name="Picture 22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0" name="Picture 22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1" name="Picture 22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2" name="Picture 226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3" name="Picture 22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495300</xdr:colOff>
          <xdr:row>2</xdr:row>
          <xdr:rowOff>19050</xdr:rowOff>
        </xdr:from>
        <xdr:to>
          <xdr:col>7</xdr:col>
          <xdr:colOff>152400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5"/>
  <sheetViews>
    <sheetView showZeros="0" tabSelected="1" zoomScaleNormal="100" workbookViewId="0">
      <selection activeCell="E23" sqref="E23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16.28515625" style="1" customWidth="1"/>
    <col min="3" max="3" width="16" style="1" customWidth="1"/>
    <col min="4" max="6" width="7.5703125" style="1" customWidth="1"/>
    <col min="7" max="7" width="3.28515625" style="1" bestFit="1" customWidth="1"/>
    <col min="8" max="8" width="9.85546875" style="1" customWidth="1"/>
    <col min="9" max="9" width="3.28515625" style="1" customWidth="1"/>
    <col min="10" max="10" width="7.7109375" style="1" customWidth="1"/>
    <col min="11" max="16384" width="12.140625" style="1"/>
  </cols>
  <sheetData>
    <row r="1" spans="1:10" ht="18.75" customHeight="1" x14ac:dyDescent="0.2">
      <c r="I1" s="2"/>
    </row>
    <row r="2" spans="1:10" s="3" customFormat="1" ht="18.75" customHeight="1" x14ac:dyDescent="0.2">
      <c r="D2" s="4"/>
      <c r="E2" s="4"/>
      <c r="F2" s="4"/>
      <c r="G2" s="5"/>
      <c r="H2" s="5"/>
      <c r="I2" s="5"/>
    </row>
    <row r="3" spans="1:10" s="3" customFormat="1" ht="18.75" customHeight="1" x14ac:dyDescent="0.2">
      <c r="A3" s="4" t="s">
        <v>61</v>
      </c>
      <c r="B3" s="4"/>
      <c r="C3" s="4"/>
      <c r="D3" s="4"/>
      <c r="E3" s="4"/>
      <c r="F3" s="4"/>
      <c r="G3" s="5"/>
      <c r="I3" s="35"/>
      <c r="J3" s="36" t="s">
        <v>51</v>
      </c>
    </row>
    <row r="4" spans="1:10" s="3" customFormat="1" ht="18.75" customHeight="1" x14ac:dyDescent="0.2">
      <c r="A4" s="4"/>
      <c r="B4" s="4"/>
      <c r="C4" s="4"/>
      <c r="D4" s="4"/>
      <c r="E4" s="4"/>
      <c r="F4" s="4"/>
      <c r="G4" s="5"/>
      <c r="H4" s="5"/>
      <c r="I4" s="4"/>
    </row>
    <row r="5" spans="1:10" s="3" customFormat="1" ht="18.75" customHeight="1" x14ac:dyDescent="0.2">
      <c r="A5" s="4"/>
      <c r="B5" s="4"/>
      <c r="C5" s="4"/>
      <c r="D5" s="4"/>
      <c r="E5" s="4"/>
      <c r="F5" s="4"/>
      <c r="G5" s="5"/>
      <c r="H5" s="5"/>
      <c r="I5" s="4"/>
    </row>
    <row r="6" spans="1:10" s="3" customFormat="1" ht="18.75" customHeight="1" x14ac:dyDescent="0.2">
      <c r="A6" s="6" t="s">
        <v>60</v>
      </c>
      <c r="B6" s="6"/>
      <c r="C6" s="6"/>
      <c r="D6" s="7"/>
      <c r="E6" s="7"/>
      <c r="F6" s="7"/>
      <c r="G6" s="7"/>
      <c r="H6" s="7"/>
      <c r="I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0" s="8" customFormat="1" ht="18.75" customHeight="1" x14ac:dyDescent="0.2">
      <c r="A8" s="8" t="s">
        <v>7</v>
      </c>
      <c r="E8" s="19" t="s">
        <v>4</v>
      </c>
      <c r="F8" s="70" t="s">
        <v>5</v>
      </c>
      <c r="G8" s="70"/>
      <c r="H8" s="70" t="s">
        <v>3</v>
      </c>
      <c r="I8" s="70"/>
      <c r="J8" s="19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 t="s">
        <v>1</v>
      </c>
      <c r="G9" s="13" t="s">
        <v>2</v>
      </c>
      <c r="H9" s="15" t="s">
        <v>1</v>
      </c>
      <c r="I9" s="34" t="s">
        <v>2</v>
      </c>
      <c r="J9" s="34"/>
    </row>
    <row r="10" spans="1:10" s="6" customFormat="1" ht="18.75" customHeight="1" x14ac:dyDescent="0.2">
      <c r="A10" s="72" t="s">
        <v>33</v>
      </c>
      <c r="B10" s="73"/>
      <c r="C10" s="74"/>
      <c r="D10" s="10" t="s">
        <v>35</v>
      </c>
      <c r="E10" s="18"/>
      <c r="F10" s="16" t="s">
        <v>34</v>
      </c>
      <c r="G10" s="17" t="s">
        <v>50</v>
      </c>
      <c r="H10" s="66">
        <f>+E10*F10</f>
        <v>0</v>
      </c>
      <c r="I10" s="67"/>
      <c r="J10" s="10">
        <v>6000</v>
      </c>
    </row>
    <row r="11" spans="1:10" s="6" customFormat="1" ht="18.75" customHeight="1" x14ac:dyDescent="0.2">
      <c r="A11" s="72" t="s">
        <v>8</v>
      </c>
      <c r="B11" s="73"/>
      <c r="C11" s="74"/>
      <c r="D11" s="10" t="s">
        <v>35</v>
      </c>
      <c r="E11" s="18"/>
      <c r="F11" s="16" t="s">
        <v>34</v>
      </c>
      <c r="G11" s="17" t="s">
        <v>56</v>
      </c>
      <c r="H11" s="66">
        <f>+E11*1.8</f>
        <v>0</v>
      </c>
      <c r="I11" s="67"/>
      <c r="J11" s="10">
        <v>6020</v>
      </c>
    </row>
    <row r="12" spans="1:10" s="6" customFormat="1" ht="18.75" customHeight="1" x14ac:dyDescent="0.2">
      <c r="A12" s="72" t="s">
        <v>12</v>
      </c>
      <c r="B12" s="73"/>
      <c r="C12" s="74"/>
      <c r="D12" s="10" t="s">
        <v>35</v>
      </c>
      <c r="E12" s="18"/>
      <c r="F12" s="16" t="s">
        <v>10</v>
      </c>
      <c r="G12" s="17" t="s">
        <v>55</v>
      </c>
      <c r="H12" s="66">
        <f>+E12*3.3</f>
        <v>0</v>
      </c>
      <c r="I12" s="67"/>
      <c r="J12" s="10">
        <v>6105</v>
      </c>
    </row>
    <row r="13" spans="1:10" s="6" customFormat="1" ht="18.75" customHeight="1" x14ac:dyDescent="0.2">
      <c r="A13" s="72" t="s">
        <v>13</v>
      </c>
      <c r="B13" s="73"/>
      <c r="C13" s="74"/>
      <c r="D13" s="10" t="s">
        <v>35</v>
      </c>
      <c r="E13" s="18"/>
      <c r="F13" s="16" t="s">
        <v>62</v>
      </c>
      <c r="G13" s="17" t="s">
        <v>50</v>
      </c>
      <c r="H13" s="66">
        <f>+E13*7</f>
        <v>0</v>
      </c>
      <c r="I13" s="67"/>
      <c r="J13" s="10">
        <v>6105</v>
      </c>
    </row>
    <row r="14" spans="1:10" s="6" customFormat="1" ht="18.75" customHeight="1" x14ac:dyDescent="0.2">
      <c r="A14" s="72" t="s">
        <v>14</v>
      </c>
      <c r="B14" s="73"/>
      <c r="C14" s="74"/>
      <c r="D14" s="10" t="s">
        <v>36</v>
      </c>
      <c r="E14" s="18"/>
      <c r="F14" s="16" t="s">
        <v>34</v>
      </c>
      <c r="G14" s="17" t="s">
        <v>52</v>
      </c>
      <c r="H14" s="66">
        <f>+E14*1.5</f>
        <v>0</v>
      </c>
      <c r="I14" s="67"/>
      <c r="J14" s="10">
        <v>6105</v>
      </c>
    </row>
    <row r="15" spans="1:10" s="6" customFormat="1" ht="18.75" customHeight="1" x14ac:dyDescent="0.2">
      <c r="A15" s="72" t="s">
        <v>15</v>
      </c>
      <c r="B15" s="73"/>
      <c r="C15" s="74"/>
      <c r="D15" s="10" t="s">
        <v>36</v>
      </c>
      <c r="E15" s="18"/>
      <c r="F15" s="16" t="s">
        <v>34</v>
      </c>
      <c r="G15" s="17" t="s">
        <v>52</v>
      </c>
      <c r="H15" s="66">
        <f>+E15*1.5</f>
        <v>0</v>
      </c>
      <c r="I15" s="67"/>
      <c r="J15" s="10">
        <v>6220</v>
      </c>
    </row>
    <row r="16" spans="1:10" s="6" customFormat="1" ht="18.75" customHeight="1" x14ac:dyDescent="0.2">
      <c r="A16" s="72" t="s">
        <v>9</v>
      </c>
      <c r="B16" s="73"/>
      <c r="C16" s="74"/>
      <c r="D16" s="10" t="s">
        <v>36</v>
      </c>
      <c r="E16" s="18"/>
      <c r="F16" s="16" t="s">
        <v>53</v>
      </c>
      <c r="G16" s="17" t="s">
        <v>52</v>
      </c>
      <c r="H16" s="66">
        <f>+E16*22.5</f>
        <v>0</v>
      </c>
      <c r="I16" s="67"/>
      <c r="J16" s="10">
        <v>6220</v>
      </c>
    </row>
    <row r="17" spans="1:10" s="6" customFormat="1" ht="18.75" customHeight="1" x14ac:dyDescent="0.2">
      <c r="A17" s="72" t="s">
        <v>16</v>
      </c>
      <c r="B17" s="73"/>
      <c r="C17" s="74"/>
      <c r="D17" s="10" t="s">
        <v>36</v>
      </c>
      <c r="E17" s="18"/>
      <c r="F17" s="16" t="s">
        <v>59</v>
      </c>
      <c r="G17" s="17" t="s">
        <v>52</v>
      </c>
      <c r="H17" s="66">
        <f>+E17*21.5</f>
        <v>0</v>
      </c>
      <c r="I17" s="67"/>
      <c r="J17" s="10">
        <v>6210</v>
      </c>
    </row>
    <row r="18" spans="1:10" s="6" customFormat="1" ht="18.75" customHeight="1" x14ac:dyDescent="0.2">
      <c r="A18" s="72" t="s">
        <v>17</v>
      </c>
      <c r="B18" s="73"/>
      <c r="C18" s="74"/>
      <c r="D18" s="10" t="s">
        <v>37</v>
      </c>
      <c r="E18" s="18"/>
      <c r="F18" s="16" t="s">
        <v>58</v>
      </c>
      <c r="G18" s="17" t="s">
        <v>6</v>
      </c>
      <c r="H18" s="66">
        <f>+E18*F18</f>
        <v>0</v>
      </c>
      <c r="I18" s="67"/>
      <c r="J18" s="10">
        <v>6210</v>
      </c>
    </row>
    <row r="19" spans="1:10" s="6" customFormat="1" ht="18.75" customHeight="1" x14ac:dyDescent="0.2">
      <c r="A19" s="72" t="s">
        <v>18</v>
      </c>
      <c r="B19" s="73"/>
      <c r="C19" s="74"/>
      <c r="D19" s="10" t="s">
        <v>36</v>
      </c>
      <c r="E19" s="18"/>
      <c r="F19" s="16" t="s">
        <v>34</v>
      </c>
      <c r="G19" s="17" t="s">
        <v>32</v>
      </c>
      <c r="H19" s="66">
        <f>+E19*1.2</f>
        <v>0</v>
      </c>
      <c r="I19" s="67"/>
      <c r="J19" s="10">
        <v>6210</v>
      </c>
    </row>
    <row r="20" spans="1:10" s="6" customFormat="1" ht="18.75" customHeight="1" x14ac:dyDescent="0.2">
      <c r="A20" s="72" t="s">
        <v>19</v>
      </c>
      <c r="B20" s="73"/>
      <c r="C20" s="74"/>
      <c r="D20" s="10" t="s">
        <v>35</v>
      </c>
      <c r="E20" s="18"/>
      <c r="F20" s="16" t="s">
        <v>57</v>
      </c>
      <c r="G20" s="17" t="s">
        <v>6</v>
      </c>
      <c r="H20" s="66">
        <f>+E20*F20</f>
        <v>0</v>
      </c>
      <c r="I20" s="67"/>
      <c r="J20" s="10">
        <v>6210</v>
      </c>
    </row>
    <row r="21" spans="1:10" s="6" customFormat="1" ht="18.75" customHeight="1" x14ac:dyDescent="0.2">
      <c r="A21" s="72" t="s">
        <v>20</v>
      </c>
      <c r="B21" s="73"/>
      <c r="C21" s="74"/>
      <c r="D21" s="10" t="s">
        <v>38</v>
      </c>
      <c r="E21" s="18"/>
      <c r="F21" s="16" t="s">
        <v>11</v>
      </c>
      <c r="G21" s="17" t="s">
        <v>54</v>
      </c>
      <c r="H21" s="66">
        <f>+E21*G21/100</f>
        <v>0</v>
      </c>
      <c r="I21" s="67"/>
      <c r="J21" s="10">
        <v>6210</v>
      </c>
    </row>
    <row r="22" spans="1:10" s="6" customFormat="1" ht="18.75" customHeight="1" x14ac:dyDescent="0.2">
      <c r="A22" s="72"/>
      <c r="B22" s="73"/>
      <c r="C22" s="74"/>
      <c r="D22" s="10"/>
      <c r="E22" s="18"/>
      <c r="F22" s="16"/>
      <c r="G22" s="17"/>
      <c r="H22" s="66"/>
      <c r="I22" s="67"/>
      <c r="J22" s="10"/>
    </row>
    <row r="23" spans="1:10" s="6" customFormat="1" ht="18.75" customHeight="1" x14ac:dyDescent="0.2">
      <c r="A23" s="72"/>
      <c r="B23" s="73"/>
      <c r="C23" s="74"/>
      <c r="D23" s="10"/>
      <c r="E23" s="18"/>
      <c r="F23" s="16"/>
      <c r="G23" s="17"/>
      <c r="H23" s="66"/>
      <c r="I23" s="67"/>
      <c r="J23" s="10"/>
    </row>
    <row r="24" spans="1:10" s="6" customFormat="1" ht="18.75" customHeight="1" x14ac:dyDescent="0.2">
      <c r="A24" s="72"/>
      <c r="B24" s="73"/>
      <c r="C24" s="74"/>
      <c r="D24" s="10"/>
      <c r="E24" s="18"/>
      <c r="F24" s="16"/>
      <c r="G24" s="17"/>
      <c r="H24" s="66">
        <f>+E24*F24</f>
        <v>0</v>
      </c>
      <c r="I24" s="67"/>
      <c r="J24" s="10"/>
    </row>
    <row r="25" spans="1:10" s="6" customFormat="1" ht="18.75" customHeight="1" x14ac:dyDescent="0.2">
      <c r="A25" s="75" t="s">
        <v>21</v>
      </c>
      <c r="B25" s="76"/>
      <c r="C25" s="76"/>
      <c r="D25" s="76"/>
      <c r="E25" s="76"/>
      <c r="F25" s="76"/>
      <c r="G25" s="77"/>
      <c r="H25" s="68">
        <f>SUM(H10:I24)</f>
        <v>0</v>
      </c>
      <c r="I25" s="69"/>
      <c r="J25" s="30">
        <v>2180</v>
      </c>
    </row>
    <row r="26" spans="1:10" s="6" customFormat="1" ht="18.75" customHeight="1" x14ac:dyDescent="0.2">
      <c r="A26" s="71"/>
      <c r="B26" s="71"/>
      <c r="C26" s="71"/>
      <c r="D26" s="21"/>
      <c r="E26" s="21"/>
      <c r="F26" s="22"/>
      <c r="G26" s="23"/>
      <c r="H26" s="64"/>
      <c r="I26" s="64"/>
      <c r="J26" s="3"/>
    </row>
    <row r="27" spans="1:10" s="6" customFormat="1" ht="18.75" customHeight="1" x14ac:dyDescent="0.2">
      <c r="A27" s="20"/>
      <c r="B27" s="20"/>
      <c r="C27" s="20"/>
      <c r="D27" s="21"/>
      <c r="E27" s="21"/>
      <c r="F27" s="22"/>
      <c r="G27" s="23"/>
      <c r="H27" s="37"/>
      <c r="I27" s="37"/>
      <c r="J27" s="3"/>
    </row>
    <row r="28" spans="1:10" s="6" customFormat="1" ht="18.75" customHeight="1" x14ac:dyDescent="0.2">
      <c r="A28" s="20"/>
      <c r="B28" s="20"/>
      <c r="C28" s="20"/>
      <c r="D28" s="21"/>
      <c r="E28" s="21"/>
      <c r="F28" s="22"/>
      <c r="G28" s="23"/>
      <c r="H28" s="37"/>
      <c r="I28" s="37"/>
      <c r="J28" s="3"/>
    </row>
    <row r="29" spans="1:10" s="6" customFormat="1" ht="18.75" customHeight="1" x14ac:dyDescent="0.2">
      <c r="A29" s="20"/>
      <c r="B29" s="20"/>
      <c r="C29" s="20"/>
      <c r="D29" s="21"/>
      <c r="E29" s="21"/>
      <c r="F29" s="22"/>
      <c r="G29" s="23"/>
      <c r="H29" s="37"/>
      <c r="I29" s="37"/>
      <c r="J29" s="3"/>
    </row>
    <row r="30" spans="1:10" s="6" customFormat="1" ht="18.75" customHeight="1" x14ac:dyDescent="0.2">
      <c r="A30" s="57"/>
      <c r="B30" s="58"/>
      <c r="C30" s="58"/>
      <c r="D30" s="38"/>
      <c r="E30" s="38"/>
      <c r="F30" s="39"/>
      <c r="G30" s="40"/>
      <c r="H30" s="63"/>
      <c r="I30" s="63"/>
      <c r="J30" s="41"/>
    </row>
    <row r="31" spans="1:10" s="6" customFormat="1" ht="18.75" customHeight="1" x14ac:dyDescent="0.2">
      <c r="A31" s="59" t="s">
        <v>22</v>
      </c>
      <c r="B31" s="60"/>
      <c r="C31" s="60"/>
      <c r="D31" s="21"/>
      <c r="E31" s="21"/>
      <c r="F31" s="22"/>
      <c r="G31" s="24"/>
      <c r="H31" s="64"/>
      <c r="I31" s="64"/>
      <c r="J31" s="42"/>
    </row>
    <row r="32" spans="1:10" s="6" customFormat="1" ht="18.75" customHeight="1" x14ac:dyDescent="0.2">
      <c r="A32" s="61" t="s">
        <v>27</v>
      </c>
      <c r="B32" s="62"/>
      <c r="C32" s="62"/>
      <c r="D32" s="21" t="s">
        <v>28</v>
      </c>
      <c r="E32" s="21" t="s">
        <v>28</v>
      </c>
      <c r="F32" s="31" t="s">
        <v>28</v>
      </c>
      <c r="G32" s="23"/>
      <c r="H32" s="64"/>
      <c r="I32" s="64"/>
      <c r="J32" s="42"/>
    </row>
    <row r="33" spans="1:12" s="6" customFormat="1" ht="18.75" customHeight="1" x14ac:dyDescent="0.2">
      <c r="A33" s="43"/>
      <c r="B33" s="14"/>
      <c r="C33" s="14"/>
      <c r="D33" s="29" t="s">
        <v>29</v>
      </c>
      <c r="E33" s="29" t="s">
        <v>30</v>
      </c>
      <c r="F33" s="32" t="s">
        <v>31</v>
      </c>
      <c r="G33" s="23"/>
      <c r="H33" s="64"/>
      <c r="I33" s="64"/>
      <c r="J33" s="42"/>
    </row>
    <row r="34" spans="1:12" s="6" customFormat="1" ht="18.75" customHeight="1" x14ac:dyDescent="0.2">
      <c r="A34" s="44" t="s">
        <v>23</v>
      </c>
      <c r="B34" s="20"/>
      <c r="C34" s="33" t="s">
        <v>39</v>
      </c>
      <c r="D34" s="27" t="s">
        <v>41</v>
      </c>
      <c r="E34" s="27" t="s">
        <v>44</v>
      </c>
      <c r="F34" s="28" t="s">
        <v>47</v>
      </c>
      <c r="G34" s="23"/>
      <c r="H34" s="64"/>
      <c r="I34" s="64"/>
      <c r="J34" s="42"/>
    </row>
    <row r="35" spans="1:12" s="6" customFormat="1" ht="18.75" customHeight="1" x14ac:dyDescent="0.2">
      <c r="A35" s="44" t="s">
        <v>24</v>
      </c>
      <c r="B35" s="20"/>
      <c r="C35" s="33" t="s">
        <v>40</v>
      </c>
      <c r="D35" s="27" t="s">
        <v>42</v>
      </c>
      <c r="E35" s="27" t="s">
        <v>45</v>
      </c>
      <c r="F35" s="28" t="s">
        <v>48</v>
      </c>
      <c r="G35" s="23"/>
      <c r="H35" s="64"/>
      <c r="I35" s="64"/>
      <c r="J35" s="42"/>
    </row>
    <row r="36" spans="1:12" s="6" customFormat="1" ht="18.75" customHeight="1" x14ac:dyDescent="0.2">
      <c r="A36" s="44" t="s">
        <v>25</v>
      </c>
      <c r="B36" s="20"/>
      <c r="C36" s="33" t="s">
        <v>40</v>
      </c>
      <c r="D36" s="27" t="s">
        <v>42</v>
      </c>
      <c r="E36" s="27" t="s">
        <v>45</v>
      </c>
      <c r="F36" s="28" t="s">
        <v>48</v>
      </c>
      <c r="G36" s="25"/>
      <c r="H36" s="64"/>
      <c r="I36" s="64"/>
      <c r="J36" s="42"/>
    </row>
    <row r="37" spans="1:12" s="6" customFormat="1" ht="18.75" customHeight="1" x14ac:dyDescent="0.2">
      <c r="A37" s="44" t="s">
        <v>26</v>
      </c>
      <c r="B37" s="20"/>
      <c r="C37" s="33" t="s">
        <v>41</v>
      </c>
      <c r="D37" s="27" t="s">
        <v>43</v>
      </c>
      <c r="E37" s="27" t="s">
        <v>46</v>
      </c>
      <c r="F37" s="27" t="s">
        <v>49</v>
      </c>
      <c r="G37" s="26"/>
      <c r="H37" s="64"/>
      <c r="I37" s="64"/>
      <c r="J37" s="45"/>
    </row>
    <row r="38" spans="1:12" s="6" customFormat="1" ht="18.75" customHeight="1" x14ac:dyDescent="0.2">
      <c r="A38" s="55"/>
      <c r="B38" s="56"/>
      <c r="C38" s="56"/>
      <c r="D38" s="46"/>
      <c r="E38" s="47"/>
      <c r="F38" s="48"/>
      <c r="G38" s="49"/>
      <c r="H38" s="65"/>
      <c r="I38" s="65"/>
      <c r="J38" s="50"/>
    </row>
    <row r="39" spans="1:12" s="6" customFormat="1" ht="18.75" customHeight="1" x14ac:dyDescent="0.2">
      <c r="A39" s="11"/>
      <c r="B39" s="11"/>
      <c r="C39" s="11"/>
      <c r="D39" s="11"/>
      <c r="E39" s="11"/>
      <c r="F39" s="11"/>
      <c r="G39" s="11"/>
      <c r="H39" s="11"/>
      <c r="I39" s="14"/>
      <c r="J39" s="14"/>
      <c r="K39" s="14"/>
      <c r="L39" s="14"/>
    </row>
    <row r="40" spans="1:12" ht="18.75" customHeight="1" x14ac:dyDescent="0.2">
      <c r="A40" s="3"/>
      <c r="B40" s="3"/>
      <c r="C40" s="3"/>
      <c r="D40" s="53"/>
      <c r="E40" s="51"/>
      <c r="F40" s="51"/>
      <c r="G40" s="51"/>
      <c r="H40" s="51"/>
      <c r="I40" s="51"/>
      <c r="J40" s="51"/>
      <c r="K40" s="3"/>
    </row>
    <row r="41" spans="1:12" ht="18.75" customHeight="1" x14ac:dyDescent="0.2">
      <c r="A41" s="12"/>
      <c r="B41" s="12"/>
      <c r="C41" s="12"/>
      <c r="D41" s="53"/>
      <c r="E41" s="51"/>
      <c r="F41" s="51"/>
      <c r="G41" s="51"/>
      <c r="H41" s="51"/>
      <c r="I41" s="51"/>
      <c r="J41" s="51"/>
      <c r="K41" s="3"/>
    </row>
    <row r="42" spans="1:12" ht="18.75" customHeight="1" x14ac:dyDescent="0.2">
      <c r="A42" s="12"/>
      <c r="B42" s="12"/>
      <c r="C42" s="12"/>
      <c r="D42" s="53"/>
      <c r="E42" s="52"/>
      <c r="F42" s="54"/>
      <c r="G42" s="51"/>
      <c r="H42" s="54"/>
      <c r="I42" s="51"/>
      <c r="J42" s="51"/>
      <c r="K42" s="3"/>
    </row>
    <row r="43" spans="1:12" ht="18.75" customHeight="1" x14ac:dyDescent="0.2">
      <c r="A43" s="12"/>
      <c r="B43" s="12"/>
      <c r="C43" s="12"/>
      <c r="D43" s="53"/>
      <c r="E43" s="51"/>
      <c r="F43" s="51"/>
      <c r="G43" s="51"/>
      <c r="H43" s="51"/>
      <c r="I43" s="51"/>
      <c r="J43" s="51"/>
      <c r="K43" s="3"/>
    </row>
    <row r="44" spans="1:12" s="6" customFormat="1" ht="18.7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s="6" customFormat="1" ht="18.7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s="6" customFormat="1" ht="18.75" customHeight="1" x14ac:dyDescent="0.2"/>
    <row r="47" spans="1:12" s="6" customFormat="1" ht="18.75" customHeight="1" x14ac:dyDescent="0.2"/>
    <row r="48" spans="1:12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  <row r="882" s="6" customFormat="1" ht="18.75" customHeight="1" x14ac:dyDescent="0.2"/>
    <row r="883" s="6" customFormat="1" ht="18.75" customHeight="1" x14ac:dyDescent="0.2"/>
    <row r="884" s="6" customFormat="1" ht="18.75" customHeight="1" x14ac:dyDescent="0.2"/>
    <row r="885" s="6" customFormat="1" ht="18.75" customHeight="1" x14ac:dyDescent="0.2"/>
  </sheetData>
  <mergeCells count="49">
    <mergeCell ref="A11:C11"/>
    <mergeCell ref="A12:C12"/>
    <mergeCell ref="A13:C13"/>
    <mergeCell ref="A10:C10"/>
    <mergeCell ref="A14:C14"/>
    <mergeCell ref="A15:C15"/>
    <mergeCell ref="A16:C16"/>
    <mergeCell ref="A17:C17"/>
    <mergeCell ref="A18:C18"/>
    <mergeCell ref="A19:C19"/>
    <mergeCell ref="A26:C26"/>
    <mergeCell ref="H16:I16"/>
    <mergeCell ref="H17:I17"/>
    <mergeCell ref="H18:I18"/>
    <mergeCell ref="H19:I19"/>
    <mergeCell ref="H21:I21"/>
    <mergeCell ref="H20:I20"/>
    <mergeCell ref="A21:C21"/>
    <mergeCell ref="H26:I26"/>
    <mergeCell ref="A20:C20"/>
    <mergeCell ref="A24:C24"/>
    <mergeCell ref="A25:G25"/>
    <mergeCell ref="A22:C22"/>
    <mergeCell ref="A23:C23"/>
    <mergeCell ref="F8:G8"/>
    <mergeCell ref="H8:I8"/>
    <mergeCell ref="H10:I10"/>
    <mergeCell ref="H11:I11"/>
    <mergeCell ref="H12:I12"/>
    <mergeCell ref="H13:I13"/>
    <mergeCell ref="H22:I22"/>
    <mergeCell ref="H23:I23"/>
    <mergeCell ref="H24:I24"/>
    <mergeCell ref="H25:I25"/>
    <mergeCell ref="H14:I14"/>
    <mergeCell ref="H15:I15"/>
    <mergeCell ref="A38:C38"/>
    <mergeCell ref="A30:C30"/>
    <mergeCell ref="A31:C31"/>
    <mergeCell ref="A32:C32"/>
    <mergeCell ref="H30:I30"/>
    <mergeCell ref="H37:I37"/>
    <mergeCell ref="H38:I38"/>
    <mergeCell ref="H31:I31"/>
    <mergeCell ref="H32:I32"/>
    <mergeCell ref="H33:I33"/>
    <mergeCell ref="H34:I34"/>
    <mergeCell ref="H35:I35"/>
    <mergeCell ref="H36:I36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ignoredErrors>
    <ignoredError sqref="H19" 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495300</xdr:colOff>
                <xdr:row>2</xdr:row>
                <xdr:rowOff>19050</xdr:rowOff>
              </from>
              <to>
                <xdr:col>7</xdr:col>
                <xdr:colOff>152400</xdr:colOff>
                <xdr:row>2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2021-12-14T12:47:37Z</cp:lastPrinted>
  <dcterms:created xsi:type="dcterms:W3CDTF">2002-12-04T08:57:36Z</dcterms:created>
  <dcterms:modified xsi:type="dcterms:W3CDTF">2021-12-14T12:49:29Z</dcterms:modified>
</cp:coreProperties>
</file>