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S:\Office\Jahresübertrag\2025-2026\Inventarblätter\"/>
    </mc:Choice>
  </mc:AlternateContent>
  <xr:revisionPtr revIDLastSave="0" documentId="13_ncr:1_{5CED1E9D-9CB7-4604-82CC-19BDB51A647C}" xr6:coauthVersionLast="36" xr6:coauthVersionMax="36" xr10:uidLastSave="{00000000-0000-0000-0000-000000000000}"/>
  <bookViews>
    <workbookView xWindow="120" yWindow="45" windowWidth="15180" windowHeight="8580" xr2:uid="{00000000-000D-0000-FFFF-FFFF00000000}"/>
  </bookViews>
  <sheets>
    <sheet name="Inventarblätter" sheetId="12" r:id="rId1"/>
  </sheets>
  <definedNames>
    <definedName name="_xlnm.Print_Area" localSheetId="0">Inventarblätter!$A$1:$J$43</definedName>
  </definedNames>
  <calcPr calcId="191029"/>
</workbook>
</file>

<file path=xl/calcChain.xml><?xml version="1.0" encoding="utf-8"?>
<calcChain xmlns="http://schemas.openxmlformats.org/spreadsheetml/2006/main">
  <c r="H11" i="12" l="1"/>
  <c r="H10" i="12"/>
  <c r="H13" i="12"/>
  <c r="H15" i="12"/>
  <c r="H18" i="12" l="1"/>
  <c r="H19" i="12"/>
  <c r="H16" i="12"/>
  <c r="H14" i="12"/>
  <c r="H12" i="12"/>
  <c r="H17" i="12" l="1"/>
  <c r="H21" i="12" l="1"/>
  <c r="H20" i="12" l="1"/>
  <c r="H23" i="12"/>
  <c r="H24" i="12" l="1"/>
</calcChain>
</file>

<file path=xl/sharedStrings.xml><?xml version="1.0" encoding="utf-8"?>
<sst xmlns="http://schemas.openxmlformats.org/spreadsheetml/2006/main" count="107" uniqueCount="80">
  <si>
    <t>Konto</t>
  </si>
  <si>
    <t>Fr.</t>
  </si>
  <si>
    <t>Rp.</t>
  </si>
  <si>
    <t>Betrag</t>
  </si>
  <si>
    <t>Menge</t>
  </si>
  <si>
    <t>Preis je Einheit</t>
  </si>
  <si>
    <t>Ware</t>
  </si>
  <si>
    <t>Kartoffeln</t>
  </si>
  <si>
    <t>Kirsch</t>
  </si>
  <si>
    <t>3.</t>
  </si>
  <si>
    <t>--.</t>
  </si>
  <si>
    <t>Tafelobst</t>
  </si>
  <si>
    <t>Kirschen</t>
  </si>
  <si>
    <t>Gärmost</t>
  </si>
  <si>
    <t>Süssmost</t>
  </si>
  <si>
    <t>Träsch</t>
  </si>
  <si>
    <t>Holz aus eigenem Wald</t>
  </si>
  <si>
    <t>Milch</t>
  </si>
  <si>
    <t>Fleisch</t>
  </si>
  <si>
    <t>Eier</t>
  </si>
  <si>
    <t>Total Lieferungen</t>
  </si>
  <si>
    <t>Naturalbezüge Pauschalwerte</t>
  </si>
  <si>
    <t>In der Regel</t>
  </si>
  <si>
    <t>Ohne Milch</t>
  </si>
  <si>
    <t>Mit Milch, ohne Fleisch</t>
  </si>
  <si>
    <t>Viehloser Betrieb</t>
  </si>
  <si>
    <t>Erwachsene</t>
  </si>
  <si>
    <t>Kinder</t>
  </si>
  <si>
    <t>bis 6 Jahre</t>
  </si>
  <si>
    <t>6-13 Jahre</t>
  </si>
  <si>
    <t>13-18 Jahre</t>
  </si>
  <si>
    <t>Mehl</t>
  </si>
  <si>
    <t>1.</t>
  </si>
  <si>
    <t>kg</t>
  </si>
  <si>
    <t>l</t>
  </si>
  <si>
    <t>Ster</t>
  </si>
  <si>
    <t>Stk.</t>
  </si>
  <si>
    <t>Fr. 960</t>
  </si>
  <si>
    <t>Fr. 600</t>
  </si>
  <si>
    <t>Fr. 240</t>
  </si>
  <si>
    <t>Fr. 145</t>
  </si>
  <si>
    <t>Fr. 60</t>
  </si>
  <si>
    <t>Fr. 480</t>
  </si>
  <si>
    <t>Fr. 300</t>
  </si>
  <si>
    <t>Fr. 120</t>
  </si>
  <si>
    <t>Fr. 720</t>
  </si>
  <si>
    <t>Fr. 455</t>
  </si>
  <si>
    <t>Fr. 180</t>
  </si>
  <si>
    <t>DW Treuhand AG</t>
  </si>
  <si>
    <t>50</t>
  </si>
  <si>
    <t>2.</t>
  </si>
  <si>
    <t>35</t>
  </si>
  <si>
    <t>25</t>
  </si>
  <si>
    <t>65</t>
  </si>
  <si>
    <t xml:space="preserve">                                               Tel 062 738 50 10    -    info@dwtreuhand.ch    -    www.dwtreuhand.ch</t>
  </si>
  <si>
    <t xml:space="preserve">                              Den Link zum Download finden Sie auf unserer Homepage https://www.dwtreuhand.ch/download/</t>
  </si>
  <si>
    <t>Unkostenanteil privat</t>
  </si>
  <si>
    <t>Sehr einfache Verhältnisse</t>
  </si>
  <si>
    <t>Überdurchschnittliche Verhältnisse</t>
  </si>
  <si>
    <r>
      <t xml:space="preserve">Zuschläge
pro </t>
    </r>
    <r>
      <rPr>
        <b/>
        <sz val="7"/>
        <rFont val="Arial"/>
        <family val="2"/>
      </rPr>
      <t>Erw.</t>
    </r>
  </si>
  <si>
    <r>
      <t xml:space="preserve">für den 1.
</t>
    </r>
    <r>
      <rPr>
        <b/>
        <sz val="7"/>
        <rFont val="Arial"/>
        <family val="2"/>
      </rPr>
      <t>Erw.</t>
    </r>
  </si>
  <si>
    <t>Kind</t>
  </si>
  <si>
    <t>Fr. 3'540</t>
  </si>
  <si>
    <t>Fr. 2'640</t>
  </si>
  <si>
    <t>Fr. 2'100</t>
  </si>
  <si>
    <t>Fr. 900</t>
  </si>
  <si>
    <t>Fr. 660</t>
  </si>
  <si>
    <t>Fr. 540</t>
  </si>
  <si>
    <t>Fr. 420</t>
  </si>
  <si>
    <t>Fr. 360</t>
  </si>
  <si>
    <t>20</t>
  </si>
  <si>
    <t>28</t>
  </si>
  <si>
    <t>00</t>
  </si>
  <si>
    <t>12.</t>
  </si>
  <si>
    <t>60</t>
  </si>
  <si>
    <t>24.</t>
  </si>
  <si>
    <t>80.</t>
  </si>
  <si>
    <t>30.</t>
  </si>
  <si>
    <t>Inventar 2025</t>
  </si>
  <si>
    <t>Lieferungen an Haushalt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</si>
</sst>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/\ yy"/>
  </numFmts>
  <fonts count="10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5" fillId="0" borderId="1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left" vertical="center" indent="5"/>
    </xf>
    <xf numFmtId="0" fontId="5" fillId="0" borderId="0" xfId="0" applyFont="1" applyFill="1" applyAlignment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4" fontId="1" fillId="0" borderId="9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indent="1"/>
    </xf>
    <xf numFmtId="3" fontId="1" fillId="0" borderId="0" xfId="0" applyNumberFormat="1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2"/>
    </xf>
    <xf numFmtId="1" fontId="1" fillId="0" borderId="0" xfId="0" quotePrefix="1" applyNumberFormat="1" applyFont="1" applyFill="1" applyBorder="1" applyAlignment="1">
      <alignment horizontal="left" inden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/>
    <xf numFmtId="164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1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indent="5"/>
    </xf>
    <xf numFmtId="0" fontId="7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left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9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4" fontId="1" fillId="0" borderId="6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114300</xdr:rowOff>
    </xdr:from>
    <xdr:to>
      <xdr:col>9</xdr:col>
      <xdr:colOff>0</xdr:colOff>
      <xdr:row>5</xdr:row>
      <xdr:rowOff>104775</xdr:rowOff>
    </xdr:to>
    <xdr:pic>
      <xdr:nvPicPr>
        <xdr:cNvPr id="1340" name="Picture 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5581650" y="352425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5</xdr:row>
      <xdr:rowOff>104775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5629275" y="476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2" name="Picture 21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123825</xdr:rowOff>
    </xdr:from>
    <xdr:to>
      <xdr:col>0</xdr:col>
      <xdr:colOff>0</xdr:colOff>
      <xdr:row>5</xdr:row>
      <xdr:rowOff>114300</xdr:rowOff>
    </xdr:to>
    <xdr:pic>
      <xdr:nvPicPr>
        <xdr:cNvPr id="1343" name="Picture 3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0" y="36195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</xdr:row>
      <xdr:rowOff>104775</xdr:rowOff>
    </xdr:from>
    <xdr:to>
      <xdr:col>9</xdr:col>
      <xdr:colOff>0</xdr:colOff>
      <xdr:row>5</xdr:row>
      <xdr:rowOff>95250</xdr:rowOff>
    </xdr:to>
    <xdr:pic>
      <xdr:nvPicPr>
        <xdr:cNvPr id="1344" name="Picture 5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5581650" y="34290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5</xdr:row>
      <xdr:rowOff>85725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5629275" y="476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6" name="Picture 21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7" name="Picture 22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8" name="Picture 22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9" name="Picture 22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350" name="Picture 22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81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351" name="Picture 225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81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352" name="Picture 226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81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353" name="Picture 228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81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495300</xdr:colOff>
          <xdr:row>2</xdr:row>
          <xdr:rowOff>19050</xdr:rowOff>
        </xdr:from>
        <xdr:to>
          <xdr:col>7</xdr:col>
          <xdr:colOff>152400</xdr:colOff>
          <xdr:row>2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0"/>
  <sheetViews>
    <sheetView showZeros="0" tabSelected="1" zoomScaleNormal="100" workbookViewId="0">
      <selection activeCell="A7" sqref="A7"/>
    </sheetView>
  </sheetViews>
  <sheetFormatPr baseColWidth="10" defaultColWidth="12.140625" defaultRowHeight="18.75" customHeight="1" x14ac:dyDescent="0.2"/>
  <cols>
    <col min="1" max="1" width="12.28515625" style="1" customWidth="1"/>
    <col min="2" max="2" width="16.28515625" style="1" customWidth="1"/>
    <col min="3" max="3" width="16" style="1" customWidth="1"/>
    <col min="4" max="4" width="8.7109375" style="1" bestFit="1" customWidth="1"/>
    <col min="5" max="6" width="7.5703125" style="1" customWidth="1"/>
    <col min="7" max="7" width="3.28515625" style="1" bestFit="1" customWidth="1"/>
    <col min="8" max="8" width="9.85546875" style="1" customWidth="1"/>
    <col min="9" max="9" width="3.28515625" style="1" customWidth="1"/>
    <col min="10" max="10" width="7.7109375" style="1" customWidth="1"/>
    <col min="11" max="16384" width="12.140625" style="1"/>
  </cols>
  <sheetData>
    <row r="1" spans="1:10" ht="18.75" customHeight="1" x14ac:dyDescent="0.2">
      <c r="I1" s="2"/>
    </row>
    <row r="2" spans="1:10" s="3" customFormat="1" ht="18.75" customHeight="1" x14ac:dyDescent="0.2">
      <c r="D2" s="4"/>
      <c r="E2" s="4"/>
      <c r="F2" s="4"/>
      <c r="G2" s="5"/>
      <c r="H2" s="5"/>
      <c r="I2" s="5"/>
    </row>
    <row r="3" spans="1:10" s="3" customFormat="1" ht="18.75" customHeight="1" x14ac:dyDescent="0.2">
      <c r="A3" s="4" t="s">
        <v>78</v>
      </c>
      <c r="B3" s="4"/>
      <c r="C3" s="4"/>
      <c r="D3" s="4"/>
      <c r="E3" s="4"/>
      <c r="F3" s="4"/>
      <c r="G3" s="5"/>
      <c r="I3" s="33"/>
      <c r="J3" s="34" t="s">
        <v>48</v>
      </c>
    </row>
    <row r="4" spans="1:10" s="3" customFormat="1" ht="18.75" customHeight="1" x14ac:dyDescent="0.2">
      <c r="A4" s="4"/>
      <c r="B4" s="4"/>
      <c r="C4" s="4"/>
      <c r="D4" s="4"/>
      <c r="E4" s="4"/>
      <c r="F4" s="4"/>
      <c r="G4" s="5"/>
      <c r="H4" s="5"/>
      <c r="I4" s="4"/>
    </row>
    <row r="5" spans="1:10" s="3" customFormat="1" ht="18.75" customHeight="1" x14ac:dyDescent="0.2">
      <c r="A5" s="4"/>
      <c r="B5" s="4"/>
      <c r="C5" s="4"/>
      <c r="D5" s="4"/>
      <c r="E5" s="4"/>
      <c r="F5" s="4"/>
      <c r="G5" s="5"/>
      <c r="H5" s="5"/>
      <c r="I5" s="4"/>
    </row>
    <row r="6" spans="1:10" s="3" customFormat="1" ht="18.75" customHeight="1" x14ac:dyDescent="0.2">
      <c r="A6" s="6" t="s">
        <v>79</v>
      </c>
      <c r="B6" s="6"/>
      <c r="C6" s="6"/>
      <c r="D6" s="7"/>
      <c r="E6" s="7"/>
      <c r="F6" s="7"/>
      <c r="G6" s="7"/>
      <c r="H6" s="7"/>
      <c r="I6" s="7"/>
    </row>
    <row r="7" spans="1:10" s="7" customFormat="1" ht="18.75" customHeight="1" x14ac:dyDescent="0.2">
      <c r="A7" s="6"/>
      <c r="B7" s="6"/>
      <c r="C7" s="6"/>
      <c r="D7" s="6"/>
      <c r="E7" s="6"/>
      <c r="F7" s="6"/>
      <c r="G7" s="6"/>
      <c r="H7" s="6"/>
      <c r="I7" s="6"/>
    </row>
    <row r="8" spans="1:10" s="8" customFormat="1" ht="18.75" customHeight="1" x14ac:dyDescent="0.2">
      <c r="A8" s="8" t="s">
        <v>6</v>
      </c>
      <c r="E8" s="19" t="s">
        <v>4</v>
      </c>
      <c r="F8" s="73" t="s">
        <v>5</v>
      </c>
      <c r="G8" s="73"/>
      <c r="H8" s="73" t="s">
        <v>3</v>
      </c>
      <c r="I8" s="73"/>
      <c r="J8" s="19" t="s">
        <v>0</v>
      </c>
    </row>
    <row r="9" spans="1:10" s="8" customFormat="1" ht="18.75" customHeight="1" x14ac:dyDescent="0.2">
      <c r="A9" s="9"/>
      <c r="B9" s="9"/>
      <c r="C9" s="9"/>
      <c r="D9" s="9"/>
      <c r="E9" s="9"/>
      <c r="F9" s="9" t="s">
        <v>1</v>
      </c>
      <c r="G9" s="13" t="s">
        <v>2</v>
      </c>
      <c r="H9" s="15" t="s">
        <v>1</v>
      </c>
      <c r="I9" s="32" t="s">
        <v>2</v>
      </c>
      <c r="J9" s="32"/>
    </row>
    <row r="10" spans="1:10" s="6" customFormat="1" ht="18.75" customHeight="1" x14ac:dyDescent="0.2">
      <c r="A10" s="67" t="s">
        <v>31</v>
      </c>
      <c r="B10" s="68"/>
      <c r="C10" s="69"/>
      <c r="D10" s="10" t="s">
        <v>33</v>
      </c>
      <c r="E10" s="18"/>
      <c r="F10" s="16" t="s">
        <v>50</v>
      </c>
      <c r="G10" s="17" t="s">
        <v>72</v>
      </c>
      <c r="H10" s="74">
        <f>+E10*F10</f>
        <v>0</v>
      </c>
      <c r="I10" s="75"/>
      <c r="J10" s="10">
        <v>3010</v>
      </c>
    </row>
    <row r="11" spans="1:10" s="6" customFormat="1" ht="18.75" customHeight="1" x14ac:dyDescent="0.2">
      <c r="A11" s="67" t="s">
        <v>7</v>
      </c>
      <c r="B11" s="68"/>
      <c r="C11" s="69"/>
      <c r="D11" s="10" t="s">
        <v>33</v>
      </c>
      <c r="E11" s="18"/>
      <c r="F11" s="16" t="s">
        <v>50</v>
      </c>
      <c r="G11" s="17" t="s">
        <v>70</v>
      </c>
      <c r="H11" s="74">
        <f>+E11*2.1</f>
        <v>0</v>
      </c>
      <c r="I11" s="75"/>
      <c r="J11" s="10">
        <v>3030</v>
      </c>
    </row>
    <row r="12" spans="1:10" s="6" customFormat="1" ht="18.75" customHeight="1" x14ac:dyDescent="0.2">
      <c r="A12" s="67" t="s">
        <v>11</v>
      </c>
      <c r="B12" s="68"/>
      <c r="C12" s="69"/>
      <c r="D12" s="10" t="s">
        <v>33</v>
      </c>
      <c r="E12" s="18"/>
      <c r="F12" s="16" t="s">
        <v>9</v>
      </c>
      <c r="G12" s="17" t="s">
        <v>49</v>
      </c>
      <c r="H12" s="74">
        <f>+E12*3.5</f>
        <v>0</v>
      </c>
      <c r="I12" s="75"/>
      <c r="J12" s="10">
        <v>3210</v>
      </c>
    </row>
    <row r="13" spans="1:10" s="6" customFormat="1" ht="18.75" customHeight="1" x14ac:dyDescent="0.2">
      <c r="A13" s="67" t="s">
        <v>12</v>
      </c>
      <c r="B13" s="68"/>
      <c r="C13" s="69"/>
      <c r="D13" s="10" t="s">
        <v>33</v>
      </c>
      <c r="E13" s="18"/>
      <c r="F13" s="16" t="s">
        <v>73</v>
      </c>
      <c r="G13" s="17" t="s">
        <v>49</v>
      </c>
      <c r="H13" s="74">
        <f>+E13*F13</f>
        <v>0</v>
      </c>
      <c r="I13" s="75"/>
      <c r="J13" s="10">
        <v>3210</v>
      </c>
    </row>
    <row r="14" spans="1:10" s="6" customFormat="1" ht="18.75" customHeight="1" x14ac:dyDescent="0.2">
      <c r="A14" s="67" t="s">
        <v>13</v>
      </c>
      <c r="B14" s="68"/>
      <c r="C14" s="69"/>
      <c r="D14" s="10" t="s">
        <v>34</v>
      </c>
      <c r="E14" s="18"/>
      <c r="F14" s="16" t="s">
        <v>50</v>
      </c>
      <c r="G14" s="17" t="s">
        <v>51</v>
      </c>
      <c r="H14" s="74">
        <f>+E14*2.35</f>
        <v>0</v>
      </c>
      <c r="I14" s="75"/>
      <c r="J14" s="10">
        <v>3501</v>
      </c>
    </row>
    <row r="15" spans="1:10" s="6" customFormat="1" ht="18.75" customHeight="1" x14ac:dyDescent="0.2">
      <c r="A15" s="67" t="s">
        <v>14</v>
      </c>
      <c r="B15" s="68"/>
      <c r="C15" s="69"/>
      <c r="D15" s="10" t="s">
        <v>34</v>
      </c>
      <c r="E15" s="18"/>
      <c r="F15" s="16" t="s">
        <v>50</v>
      </c>
      <c r="G15" s="17" t="s">
        <v>74</v>
      </c>
      <c r="H15" s="74">
        <f>+E15*F15</f>
        <v>0</v>
      </c>
      <c r="I15" s="75"/>
      <c r="J15" s="10">
        <v>3501</v>
      </c>
    </row>
    <row r="16" spans="1:10" s="6" customFormat="1" ht="18.75" customHeight="1" x14ac:dyDescent="0.2">
      <c r="A16" s="67" t="s">
        <v>8</v>
      </c>
      <c r="B16" s="68"/>
      <c r="C16" s="69"/>
      <c r="D16" s="10" t="s">
        <v>34</v>
      </c>
      <c r="E16" s="18"/>
      <c r="F16" s="16" t="s">
        <v>71</v>
      </c>
      <c r="G16" s="17" t="s">
        <v>72</v>
      </c>
      <c r="H16" s="74">
        <f>+E16*22.5</f>
        <v>0</v>
      </c>
      <c r="I16" s="75"/>
      <c r="J16" s="10">
        <v>3520</v>
      </c>
    </row>
    <row r="17" spans="1:10" s="6" customFormat="1" ht="18.75" customHeight="1" x14ac:dyDescent="0.2">
      <c r="A17" s="67" t="s">
        <v>15</v>
      </c>
      <c r="B17" s="68"/>
      <c r="C17" s="69"/>
      <c r="D17" s="10" t="s">
        <v>34</v>
      </c>
      <c r="E17" s="18"/>
      <c r="F17" s="16" t="s">
        <v>75</v>
      </c>
      <c r="G17" s="17" t="s">
        <v>72</v>
      </c>
      <c r="H17" s="74">
        <f>+E17*21.5</f>
        <v>0</v>
      </c>
      <c r="I17" s="75"/>
      <c r="J17" s="10">
        <v>3501</v>
      </c>
    </row>
    <row r="18" spans="1:10" s="6" customFormat="1" ht="18.75" customHeight="1" x14ac:dyDescent="0.2">
      <c r="A18" s="67" t="s">
        <v>16</v>
      </c>
      <c r="B18" s="68"/>
      <c r="C18" s="69"/>
      <c r="D18" s="10" t="s">
        <v>35</v>
      </c>
      <c r="E18" s="18"/>
      <c r="F18" s="16" t="s">
        <v>76</v>
      </c>
      <c r="G18" s="17" t="s">
        <v>72</v>
      </c>
      <c r="H18" s="74">
        <f>+E18*F18</f>
        <v>0</v>
      </c>
      <c r="I18" s="75"/>
      <c r="J18" s="10">
        <v>3240</v>
      </c>
    </row>
    <row r="19" spans="1:10" s="6" customFormat="1" ht="18.75" customHeight="1" x14ac:dyDescent="0.2">
      <c r="A19" s="67" t="s">
        <v>17</v>
      </c>
      <c r="B19" s="68"/>
      <c r="C19" s="69"/>
      <c r="D19" s="10" t="s">
        <v>34</v>
      </c>
      <c r="E19" s="18"/>
      <c r="F19" s="16" t="s">
        <v>32</v>
      </c>
      <c r="G19" s="17" t="s">
        <v>52</v>
      </c>
      <c r="H19" s="74">
        <f>+E19*1.25</f>
        <v>0</v>
      </c>
      <c r="I19" s="75"/>
      <c r="J19" s="10">
        <v>3430</v>
      </c>
    </row>
    <row r="20" spans="1:10" s="6" customFormat="1" ht="18.75" customHeight="1" x14ac:dyDescent="0.2">
      <c r="A20" s="67" t="s">
        <v>18</v>
      </c>
      <c r="B20" s="68"/>
      <c r="C20" s="69"/>
      <c r="D20" s="10" t="s">
        <v>33</v>
      </c>
      <c r="E20" s="18"/>
      <c r="F20" s="16" t="s">
        <v>77</v>
      </c>
      <c r="G20" s="17" t="s">
        <v>53</v>
      </c>
      <c r="H20" s="74">
        <f>+E20*F20</f>
        <v>0</v>
      </c>
      <c r="I20" s="75"/>
      <c r="J20" s="10">
        <v>3440</v>
      </c>
    </row>
    <row r="21" spans="1:10" s="6" customFormat="1" ht="18.75" customHeight="1" x14ac:dyDescent="0.2">
      <c r="A21" s="67" t="s">
        <v>19</v>
      </c>
      <c r="B21" s="68"/>
      <c r="C21" s="69"/>
      <c r="D21" s="10" t="s">
        <v>36</v>
      </c>
      <c r="E21" s="18"/>
      <c r="F21" s="16" t="s">
        <v>10</v>
      </c>
      <c r="G21" s="17" t="s">
        <v>53</v>
      </c>
      <c r="H21" s="74">
        <f>+E21*G21/100</f>
        <v>0</v>
      </c>
      <c r="I21" s="75"/>
      <c r="J21" s="10">
        <v>3441</v>
      </c>
    </row>
    <row r="22" spans="1:10" s="6" customFormat="1" ht="18.75" customHeight="1" x14ac:dyDescent="0.2">
      <c r="A22" s="67"/>
      <c r="B22" s="68"/>
      <c r="C22" s="69"/>
      <c r="D22" s="10"/>
      <c r="E22" s="18"/>
      <c r="F22" s="16"/>
      <c r="G22" s="17"/>
      <c r="H22" s="74"/>
      <c r="I22" s="75"/>
      <c r="J22" s="10"/>
    </row>
    <row r="23" spans="1:10" s="6" customFormat="1" ht="18.75" customHeight="1" x14ac:dyDescent="0.2">
      <c r="A23" s="67"/>
      <c r="B23" s="68"/>
      <c r="C23" s="69"/>
      <c r="D23" s="10"/>
      <c r="E23" s="18"/>
      <c r="F23" s="16"/>
      <c r="G23" s="17"/>
      <c r="H23" s="74">
        <f>+E23*F23</f>
        <v>0</v>
      </c>
      <c r="I23" s="75"/>
      <c r="J23" s="10"/>
    </row>
    <row r="24" spans="1:10" s="6" customFormat="1" ht="18.75" customHeight="1" x14ac:dyDescent="0.2">
      <c r="A24" s="70" t="s">
        <v>20</v>
      </c>
      <c r="B24" s="71"/>
      <c r="C24" s="71"/>
      <c r="D24" s="71"/>
      <c r="E24" s="71"/>
      <c r="F24" s="71"/>
      <c r="G24" s="72"/>
      <c r="H24" s="78">
        <f>SUM(H10:I23)</f>
        <v>0</v>
      </c>
      <c r="I24" s="79"/>
      <c r="J24" s="28">
        <v>2851</v>
      </c>
    </row>
    <row r="25" spans="1:10" s="6" customFormat="1" ht="18.75" customHeight="1" x14ac:dyDescent="0.2">
      <c r="A25" s="80"/>
      <c r="B25" s="80"/>
      <c r="C25" s="80"/>
      <c r="D25" s="20"/>
      <c r="E25" s="20"/>
      <c r="F25" s="21"/>
      <c r="G25" s="22"/>
      <c r="H25" s="81"/>
      <c r="I25" s="81"/>
      <c r="J25" s="38"/>
    </row>
    <row r="26" spans="1:10" s="6" customFormat="1" ht="18.75" customHeight="1" x14ac:dyDescent="0.2">
      <c r="A26" s="82"/>
      <c r="B26" s="83"/>
      <c r="C26" s="83"/>
      <c r="D26" s="35"/>
      <c r="E26" s="35"/>
      <c r="F26" s="36"/>
      <c r="G26" s="37"/>
      <c r="H26" s="86"/>
      <c r="I26" s="86"/>
      <c r="J26" s="38"/>
    </row>
    <row r="27" spans="1:10" s="6" customFormat="1" ht="18.75" customHeight="1" x14ac:dyDescent="0.2">
      <c r="A27" s="76" t="s">
        <v>21</v>
      </c>
      <c r="B27" s="77"/>
      <c r="C27" s="77"/>
      <c r="D27" s="20"/>
      <c r="E27" s="20"/>
      <c r="F27" s="21"/>
      <c r="G27" s="23"/>
      <c r="H27" s="81"/>
      <c r="I27" s="81"/>
      <c r="J27" s="39"/>
    </row>
    <row r="28" spans="1:10" s="6" customFormat="1" ht="18.75" customHeight="1" x14ac:dyDescent="0.2">
      <c r="A28" s="84" t="s">
        <v>26</v>
      </c>
      <c r="B28" s="85"/>
      <c r="C28" s="85"/>
      <c r="D28" s="20" t="s">
        <v>27</v>
      </c>
      <c r="E28" s="20" t="s">
        <v>27</v>
      </c>
      <c r="F28" s="29" t="s">
        <v>27</v>
      </c>
      <c r="G28" s="22"/>
      <c r="H28" s="81"/>
      <c r="I28" s="81"/>
      <c r="J28" s="39"/>
    </row>
    <row r="29" spans="1:10" s="6" customFormat="1" ht="18.75" customHeight="1" x14ac:dyDescent="0.2">
      <c r="A29" s="40"/>
      <c r="B29" s="14"/>
      <c r="C29" s="14"/>
      <c r="D29" s="27" t="s">
        <v>28</v>
      </c>
      <c r="E29" s="27" t="s">
        <v>29</v>
      </c>
      <c r="F29" s="30" t="s">
        <v>30</v>
      </c>
      <c r="G29" s="22"/>
      <c r="H29" s="81"/>
      <c r="I29" s="81"/>
      <c r="J29" s="39"/>
    </row>
    <row r="30" spans="1:10" s="6" customFormat="1" ht="18.75" customHeight="1" x14ac:dyDescent="0.2">
      <c r="A30" s="41" t="s">
        <v>22</v>
      </c>
      <c r="B30" s="65"/>
      <c r="C30" s="31" t="s">
        <v>37</v>
      </c>
      <c r="D30" s="26" t="s">
        <v>39</v>
      </c>
      <c r="E30" s="26" t="s">
        <v>42</v>
      </c>
      <c r="F30" s="66" t="s">
        <v>45</v>
      </c>
      <c r="G30" s="22"/>
      <c r="H30" s="81"/>
      <c r="I30" s="81"/>
      <c r="J30" s="39"/>
    </row>
    <row r="31" spans="1:10" s="6" customFormat="1" ht="18.75" customHeight="1" x14ac:dyDescent="0.2">
      <c r="A31" s="41" t="s">
        <v>23</v>
      </c>
      <c r="B31" s="65"/>
      <c r="C31" s="31" t="s">
        <v>38</v>
      </c>
      <c r="D31" s="26" t="s">
        <v>40</v>
      </c>
      <c r="E31" s="26" t="s">
        <v>43</v>
      </c>
      <c r="F31" s="66" t="s">
        <v>46</v>
      </c>
      <c r="G31" s="22"/>
      <c r="H31" s="81"/>
      <c r="I31" s="81"/>
      <c r="J31" s="39"/>
    </row>
    <row r="32" spans="1:10" s="6" customFormat="1" ht="18.75" customHeight="1" x14ac:dyDescent="0.2">
      <c r="A32" s="41" t="s">
        <v>24</v>
      </c>
      <c r="B32" s="65"/>
      <c r="C32" s="31" t="s">
        <v>38</v>
      </c>
      <c r="D32" s="26" t="s">
        <v>40</v>
      </c>
      <c r="E32" s="26" t="s">
        <v>43</v>
      </c>
      <c r="F32" s="66" t="s">
        <v>46</v>
      </c>
      <c r="G32" s="24"/>
      <c r="H32" s="81"/>
      <c r="I32" s="81"/>
      <c r="J32" s="39"/>
    </row>
    <row r="33" spans="1:12" s="6" customFormat="1" ht="18.75" customHeight="1" x14ac:dyDescent="0.2">
      <c r="A33" s="41" t="s">
        <v>25</v>
      </c>
      <c r="B33" s="65"/>
      <c r="C33" s="31" t="s">
        <v>39</v>
      </c>
      <c r="D33" s="26" t="s">
        <v>41</v>
      </c>
      <c r="E33" s="26" t="s">
        <v>44</v>
      </c>
      <c r="F33" s="26" t="s">
        <v>47</v>
      </c>
      <c r="G33" s="25"/>
      <c r="H33" s="81"/>
      <c r="I33" s="81"/>
      <c r="J33" s="42"/>
    </row>
    <row r="34" spans="1:12" s="6" customFormat="1" ht="18.75" customHeight="1" x14ac:dyDescent="0.2">
      <c r="A34" s="41"/>
      <c r="B34" s="65"/>
      <c r="C34" s="31"/>
      <c r="D34" s="26"/>
      <c r="E34" s="26"/>
      <c r="F34" s="26"/>
      <c r="G34" s="25"/>
      <c r="H34" s="54"/>
      <c r="I34" s="54"/>
      <c r="J34" s="42"/>
    </row>
    <row r="35" spans="1:12" s="6" customFormat="1" ht="18.75" customHeight="1" x14ac:dyDescent="0.2">
      <c r="A35" s="76" t="s">
        <v>56</v>
      </c>
      <c r="B35" s="77"/>
      <c r="C35" s="77"/>
      <c r="F35" s="26"/>
      <c r="G35" s="25"/>
      <c r="H35" s="54"/>
      <c r="I35" s="54"/>
      <c r="J35" s="42"/>
    </row>
    <row r="36" spans="1:12" s="6" customFormat="1" ht="18.75" customHeight="1" x14ac:dyDescent="0.2">
      <c r="A36" s="41"/>
      <c r="B36" s="65"/>
      <c r="C36" s="31"/>
      <c r="D36" s="55" t="s">
        <v>60</v>
      </c>
      <c r="E36" s="55" t="s">
        <v>59</v>
      </c>
      <c r="F36" s="26" t="s">
        <v>61</v>
      </c>
      <c r="G36" s="25"/>
      <c r="H36" s="54"/>
      <c r="I36" s="54"/>
      <c r="J36" s="42"/>
    </row>
    <row r="37" spans="1:12" s="6" customFormat="1" ht="18.75" customHeight="1" x14ac:dyDescent="0.2">
      <c r="A37" s="41" t="s">
        <v>58</v>
      </c>
      <c r="B37" s="65"/>
      <c r="C37" s="31"/>
      <c r="D37" s="26" t="s">
        <v>62</v>
      </c>
      <c r="E37" s="26" t="s">
        <v>65</v>
      </c>
      <c r="F37" s="26" t="s">
        <v>38</v>
      </c>
      <c r="G37" s="25"/>
      <c r="H37" s="54"/>
      <c r="I37" s="54"/>
      <c r="J37" s="42"/>
    </row>
    <row r="38" spans="1:12" s="6" customFormat="1" ht="18.75" customHeight="1" x14ac:dyDescent="0.2">
      <c r="A38" s="41" t="s">
        <v>22</v>
      </c>
      <c r="B38" s="65"/>
      <c r="C38" s="31"/>
      <c r="D38" s="26" t="s">
        <v>63</v>
      </c>
      <c r="E38" s="26" t="s">
        <v>66</v>
      </c>
      <c r="F38" s="26" t="s">
        <v>68</v>
      </c>
      <c r="G38" s="25"/>
      <c r="H38" s="54"/>
      <c r="I38" s="54"/>
      <c r="J38" s="42"/>
    </row>
    <row r="39" spans="1:12" s="6" customFormat="1" ht="18.75" customHeight="1" x14ac:dyDescent="0.2">
      <c r="A39" s="41" t="s">
        <v>57</v>
      </c>
      <c r="B39" s="65"/>
      <c r="C39" s="31"/>
      <c r="D39" s="26" t="s">
        <v>64</v>
      </c>
      <c r="E39" s="26" t="s">
        <v>67</v>
      </c>
      <c r="F39" s="26" t="s">
        <v>69</v>
      </c>
      <c r="G39" s="25"/>
      <c r="H39" s="54"/>
      <c r="I39" s="54"/>
      <c r="J39" s="42"/>
    </row>
    <row r="40" spans="1:12" s="6" customFormat="1" ht="18.75" customHeight="1" x14ac:dyDescent="0.2">
      <c r="A40" s="57"/>
      <c r="B40" s="58"/>
      <c r="C40" s="59"/>
      <c r="D40" s="60"/>
      <c r="E40" s="60"/>
      <c r="F40" s="60"/>
      <c r="G40" s="61"/>
      <c r="H40" s="62"/>
      <c r="I40" s="62"/>
      <c r="J40" s="63"/>
    </row>
    <row r="41" spans="1:12" s="6" customFormat="1" ht="18.75" customHeight="1" x14ac:dyDescent="0.2">
      <c r="A41" s="56"/>
      <c r="B41" s="53"/>
      <c r="C41" s="31"/>
      <c r="D41" s="26"/>
      <c r="E41" s="26"/>
      <c r="F41" s="26"/>
      <c r="G41" s="25"/>
      <c r="H41" s="54"/>
      <c r="I41" s="54"/>
      <c r="J41" s="64"/>
    </row>
    <row r="42" spans="1:12" s="6" customFormat="1" ht="18.75" customHeight="1" x14ac:dyDescent="0.2">
      <c r="A42" s="49" t="s">
        <v>54</v>
      </c>
      <c r="B42" s="49"/>
      <c r="C42" s="49"/>
      <c r="D42" s="50"/>
      <c r="E42" s="51"/>
      <c r="F42" s="51"/>
      <c r="G42" s="51"/>
      <c r="H42" s="51"/>
      <c r="I42" s="48"/>
      <c r="J42" s="3"/>
    </row>
    <row r="43" spans="1:12" s="6" customFormat="1" ht="18.75" customHeight="1" x14ac:dyDescent="0.2">
      <c r="A43" s="52" t="s">
        <v>55</v>
      </c>
      <c r="B43" s="52"/>
      <c r="C43" s="52"/>
      <c r="D43" s="50"/>
      <c r="E43" s="51"/>
      <c r="F43" s="51"/>
      <c r="G43" s="51"/>
      <c r="H43" s="51"/>
      <c r="I43" s="47"/>
      <c r="J43" s="3"/>
    </row>
    <row r="44" spans="1:12" s="6" customFormat="1" ht="18.75" customHeight="1" x14ac:dyDescent="0.2">
      <c r="A44" s="11"/>
      <c r="B44" s="11"/>
      <c r="C44" s="11"/>
      <c r="D44" s="11"/>
      <c r="E44" s="11"/>
      <c r="F44" s="11"/>
      <c r="G44" s="11"/>
      <c r="H44" s="11"/>
      <c r="I44" s="14"/>
      <c r="J44" s="14"/>
      <c r="K44" s="14"/>
      <c r="L44" s="14"/>
    </row>
    <row r="45" spans="1:12" ht="18.75" customHeight="1" x14ac:dyDescent="0.2">
      <c r="A45" s="49"/>
      <c r="B45" s="49"/>
      <c r="C45" s="49"/>
      <c r="D45" s="50"/>
      <c r="E45" s="51"/>
      <c r="F45" s="51"/>
      <c r="G45" s="51"/>
      <c r="H45" s="51"/>
      <c r="I45" s="51"/>
      <c r="J45" s="51"/>
      <c r="K45" s="3"/>
    </row>
    <row r="46" spans="1:12" ht="18.75" customHeight="1" x14ac:dyDescent="0.2">
      <c r="A46" s="52"/>
      <c r="B46" s="52"/>
      <c r="C46" s="52"/>
      <c r="D46" s="50"/>
      <c r="E46" s="51"/>
      <c r="F46" s="51"/>
      <c r="G46" s="51"/>
      <c r="H46" s="51"/>
      <c r="I46" s="51"/>
      <c r="J46" s="51"/>
      <c r="K46" s="3"/>
    </row>
    <row r="47" spans="1:12" ht="18.75" customHeight="1" x14ac:dyDescent="0.2">
      <c r="A47" s="12"/>
      <c r="B47" s="12"/>
      <c r="C47" s="12"/>
      <c r="D47" s="45"/>
      <c r="E47" s="44"/>
      <c r="F47" s="46"/>
      <c r="G47" s="43"/>
      <c r="H47" s="46"/>
      <c r="I47" s="43"/>
      <c r="J47" s="43"/>
      <c r="K47" s="3"/>
    </row>
    <row r="48" spans="1:12" ht="18.75" customHeight="1" x14ac:dyDescent="0.2">
      <c r="A48" s="12"/>
      <c r="B48" s="12"/>
      <c r="C48" s="12"/>
      <c r="D48" s="45"/>
      <c r="E48" s="43"/>
      <c r="F48" s="43"/>
      <c r="G48" s="43"/>
      <c r="H48" s="43"/>
      <c r="I48" s="43"/>
      <c r="J48" s="43"/>
      <c r="K48" s="3"/>
    </row>
    <row r="49" spans="1:12" s="6" customFormat="1" ht="18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s="6" customFormat="1" ht="18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s="6" customFormat="1" ht="18.75" customHeight="1" x14ac:dyDescent="0.2"/>
    <row r="52" spans="1:12" s="6" customFormat="1" ht="18.75" customHeight="1" x14ac:dyDescent="0.2"/>
    <row r="53" spans="1:12" s="6" customFormat="1" ht="18.75" customHeight="1" x14ac:dyDescent="0.2"/>
    <row r="54" spans="1:12" s="6" customFormat="1" ht="18.75" customHeight="1" x14ac:dyDescent="0.2"/>
    <row r="55" spans="1:12" s="6" customFormat="1" ht="18.75" customHeight="1" x14ac:dyDescent="0.2"/>
    <row r="56" spans="1:12" s="6" customFormat="1" ht="18.75" customHeight="1" x14ac:dyDescent="0.2"/>
    <row r="57" spans="1:12" s="6" customFormat="1" ht="18.75" customHeight="1" x14ac:dyDescent="0.2"/>
    <row r="58" spans="1:12" s="6" customFormat="1" ht="18.75" customHeight="1" x14ac:dyDescent="0.2"/>
    <row r="59" spans="1:12" s="6" customFormat="1" ht="18.75" customHeight="1" x14ac:dyDescent="0.2"/>
    <row r="60" spans="1:12" s="6" customFormat="1" ht="18.75" customHeight="1" x14ac:dyDescent="0.2"/>
    <row r="61" spans="1:12" s="6" customFormat="1" ht="18.75" customHeight="1" x14ac:dyDescent="0.2"/>
    <row r="62" spans="1:12" s="6" customFormat="1" ht="18.75" customHeight="1" x14ac:dyDescent="0.2"/>
    <row r="63" spans="1:12" s="6" customFormat="1" ht="18.75" customHeight="1" x14ac:dyDescent="0.2"/>
    <row r="64" spans="1:12" s="6" customFormat="1" ht="18.75" customHeight="1" x14ac:dyDescent="0.2"/>
    <row r="65" s="6" customFormat="1" ht="18.75" customHeight="1" x14ac:dyDescent="0.2"/>
    <row r="66" s="6" customFormat="1" ht="18.75" customHeight="1" x14ac:dyDescent="0.2"/>
    <row r="67" s="6" customFormat="1" ht="18.75" customHeight="1" x14ac:dyDescent="0.2"/>
    <row r="68" s="6" customFormat="1" ht="18.75" customHeight="1" x14ac:dyDescent="0.2"/>
    <row r="69" s="6" customFormat="1" ht="18.75" customHeight="1" x14ac:dyDescent="0.2"/>
    <row r="70" s="6" customFormat="1" ht="18.75" customHeight="1" x14ac:dyDescent="0.2"/>
    <row r="71" s="6" customFormat="1" ht="18.75" customHeight="1" x14ac:dyDescent="0.2"/>
    <row r="72" s="6" customFormat="1" ht="18.75" customHeight="1" x14ac:dyDescent="0.2"/>
    <row r="73" s="6" customFormat="1" ht="18.75" customHeight="1" x14ac:dyDescent="0.2"/>
    <row r="74" s="6" customFormat="1" ht="18.75" customHeight="1" x14ac:dyDescent="0.2"/>
    <row r="75" s="6" customFormat="1" ht="18.75" customHeight="1" x14ac:dyDescent="0.2"/>
    <row r="76" s="6" customFormat="1" ht="18.75" customHeight="1" x14ac:dyDescent="0.2"/>
    <row r="77" s="6" customFormat="1" ht="18.75" customHeight="1" x14ac:dyDescent="0.2"/>
    <row r="78" s="6" customFormat="1" ht="18.75" customHeight="1" x14ac:dyDescent="0.2"/>
    <row r="79" s="6" customFormat="1" ht="18.75" customHeight="1" x14ac:dyDescent="0.2"/>
    <row r="80" s="6" customFormat="1" ht="18.75" customHeight="1" x14ac:dyDescent="0.2"/>
    <row r="81" s="6" customFormat="1" ht="18.75" customHeight="1" x14ac:dyDescent="0.2"/>
    <row r="82" s="6" customFormat="1" ht="18.75" customHeight="1" x14ac:dyDescent="0.2"/>
    <row r="83" s="6" customFormat="1" ht="18.75" customHeight="1" x14ac:dyDescent="0.2"/>
    <row r="84" s="6" customFormat="1" ht="18.75" customHeight="1" x14ac:dyDescent="0.2"/>
    <row r="85" s="6" customFormat="1" ht="18.75" customHeight="1" x14ac:dyDescent="0.2"/>
    <row r="86" s="6" customFormat="1" ht="18.75" customHeight="1" x14ac:dyDescent="0.2"/>
    <row r="87" s="6" customFormat="1" ht="18.75" customHeight="1" x14ac:dyDescent="0.2"/>
    <row r="88" s="6" customFormat="1" ht="18.75" customHeight="1" x14ac:dyDescent="0.2"/>
    <row r="89" s="6" customFormat="1" ht="18.75" customHeight="1" x14ac:dyDescent="0.2"/>
    <row r="90" s="6" customFormat="1" ht="18.75" customHeight="1" x14ac:dyDescent="0.2"/>
    <row r="91" s="6" customFormat="1" ht="18.75" customHeight="1" x14ac:dyDescent="0.2"/>
    <row r="92" s="6" customFormat="1" ht="18.75" customHeight="1" x14ac:dyDescent="0.2"/>
    <row r="93" s="6" customFormat="1" ht="18.75" customHeight="1" x14ac:dyDescent="0.2"/>
    <row r="94" s="6" customFormat="1" ht="18.75" customHeight="1" x14ac:dyDescent="0.2"/>
    <row r="95" s="6" customFormat="1" ht="18.75" customHeight="1" x14ac:dyDescent="0.2"/>
    <row r="96" s="6" customFormat="1" ht="18.75" customHeight="1" x14ac:dyDescent="0.2"/>
    <row r="97" s="6" customFormat="1" ht="18.75" customHeight="1" x14ac:dyDescent="0.2"/>
    <row r="98" s="6" customFormat="1" ht="18.75" customHeight="1" x14ac:dyDescent="0.2"/>
    <row r="99" s="6" customFormat="1" ht="18.75" customHeight="1" x14ac:dyDescent="0.2"/>
    <row r="100" s="6" customFormat="1" ht="18.75" customHeight="1" x14ac:dyDescent="0.2"/>
    <row r="101" s="6" customFormat="1" ht="18.75" customHeight="1" x14ac:dyDescent="0.2"/>
    <row r="102" s="6" customFormat="1" ht="18.75" customHeight="1" x14ac:dyDescent="0.2"/>
    <row r="103" s="6" customFormat="1" ht="18.75" customHeight="1" x14ac:dyDescent="0.2"/>
    <row r="104" s="6" customFormat="1" ht="18.75" customHeight="1" x14ac:dyDescent="0.2"/>
    <row r="105" s="6" customFormat="1" ht="18.75" customHeight="1" x14ac:dyDescent="0.2"/>
    <row r="106" s="6" customFormat="1" ht="18.75" customHeight="1" x14ac:dyDescent="0.2"/>
    <row r="107" s="6" customFormat="1" ht="18.75" customHeight="1" x14ac:dyDescent="0.2"/>
    <row r="108" s="6" customFormat="1" ht="18.75" customHeight="1" x14ac:dyDescent="0.2"/>
    <row r="109" s="6" customFormat="1" ht="18.75" customHeight="1" x14ac:dyDescent="0.2"/>
    <row r="110" s="6" customFormat="1" ht="18.75" customHeight="1" x14ac:dyDescent="0.2"/>
    <row r="111" s="6" customFormat="1" ht="18.75" customHeight="1" x14ac:dyDescent="0.2"/>
    <row r="112" s="6" customFormat="1" ht="18.75" customHeight="1" x14ac:dyDescent="0.2"/>
    <row r="113" s="6" customFormat="1" ht="18.75" customHeight="1" x14ac:dyDescent="0.2"/>
    <row r="114" s="6" customFormat="1" ht="18.75" customHeight="1" x14ac:dyDescent="0.2"/>
    <row r="115" s="6" customFormat="1" ht="18.75" customHeight="1" x14ac:dyDescent="0.2"/>
    <row r="116" s="6" customFormat="1" ht="18.75" customHeight="1" x14ac:dyDescent="0.2"/>
    <row r="117" s="6" customFormat="1" ht="18.75" customHeight="1" x14ac:dyDescent="0.2"/>
    <row r="118" s="6" customFormat="1" ht="18.75" customHeight="1" x14ac:dyDescent="0.2"/>
    <row r="119" s="6" customFormat="1" ht="18.75" customHeight="1" x14ac:dyDescent="0.2"/>
    <row r="120" s="6" customFormat="1" ht="18.75" customHeight="1" x14ac:dyDescent="0.2"/>
    <row r="121" s="6" customFormat="1" ht="18.75" customHeight="1" x14ac:dyDescent="0.2"/>
    <row r="122" s="6" customFormat="1" ht="18.75" customHeight="1" x14ac:dyDescent="0.2"/>
    <row r="123" s="6" customFormat="1" ht="18.75" customHeight="1" x14ac:dyDescent="0.2"/>
    <row r="124" s="6" customFormat="1" ht="18.75" customHeight="1" x14ac:dyDescent="0.2"/>
    <row r="125" s="6" customFormat="1" ht="18.75" customHeight="1" x14ac:dyDescent="0.2"/>
    <row r="126" s="6" customFormat="1" ht="18.75" customHeight="1" x14ac:dyDescent="0.2"/>
    <row r="127" s="6" customFormat="1" ht="18.75" customHeight="1" x14ac:dyDescent="0.2"/>
    <row r="128" s="6" customFormat="1" ht="18.75" customHeight="1" x14ac:dyDescent="0.2"/>
    <row r="129" s="6" customFormat="1" ht="18.75" customHeight="1" x14ac:dyDescent="0.2"/>
    <row r="130" s="6" customFormat="1" ht="18.75" customHeight="1" x14ac:dyDescent="0.2"/>
    <row r="131" s="6" customFormat="1" ht="18.75" customHeight="1" x14ac:dyDescent="0.2"/>
    <row r="132" s="6" customFormat="1" ht="18.75" customHeight="1" x14ac:dyDescent="0.2"/>
    <row r="133" s="6" customFormat="1" ht="18.75" customHeight="1" x14ac:dyDescent="0.2"/>
    <row r="134" s="6" customFormat="1" ht="18.75" customHeight="1" x14ac:dyDescent="0.2"/>
    <row r="135" s="6" customFormat="1" ht="18.75" customHeight="1" x14ac:dyDescent="0.2"/>
    <row r="136" s="6" customFormat="1" ht="18.75" customHeight="1" x14ac:dyDescent="0.2"/>
    <row r="137" s="6" customFormat="1" ht="18.75" customHeight="1" x14ac:dyDescent="0.2"/>
    <row r="138" s="6" customFormat="1" ht="18.75" customHeight="1" x14ac:dyDescent="0.2"/>
    <row r="139" s="6" customFormat="1" ht="18.75" customHeight="1" x14ac:dyDescent="0.2"/>
    <row r="140" s="6" customFormat="1" ht="18.75" customHeight="1" x14ac:dyDescent="0.2"/>
    <row r="141" s="6" customFormat="1" ht="18.75" customHeight="1" x14ac:dyDescent="0.2"/>
    <row r="142" s="6" customFormat="1" ht="18.75" customHeight="1" x14ac:dyDescent="0.2"/>
    <row r="143" s="6" customFormat="1" ht="18.75" customHeight="1" x14ac:dyDescent="0.2"/>
    <row r="144" s="6" customFormat="1" ht="18.75" customHeight="1" x14ac:dyDescent="0.2"/>
    <row r="145" s="6" customFormat="1" ht="18.75" customHeight="1" x14ac:dyDescent="0.2"/>
    <row r="146" s="6" customFormat="1" ht="18.75" customHeight="1" x14ac:dyDescent="0.2"/>
    <row r="147" s="6" customFormat="1" ht="18.75" customHeight="1" x14ac:dyDescent="0.2"/>
    <row r="148" s="6" customFormat="1" ht="18.75" customHeight="1" x14ac:dyDescent="0.2"/>
    <row r="149" s="6" customFormat="1" ht="18.75" customHeight="1" x14ac:dyDescent="0.2"/>
    <row r="150" s="6" customFormat="1" ht="18.75" customHeight="1" x14ac:dyDescent="0.2"/>
    <row r="151" s="6" customFormat="1" ht="18.75" customHeight="1" x14ac:dyDescent="0.2"/>
    <row r="152" s="6" customFormat="1" ht="18.75" customHeight="1" x14ac:dyDescent="0.2"/>
    <row r="153" s="6" customFormat="1" ht="18.75" customHeight="1" x14ac:dyDescent="0.2"/>
    <row r="154" s="6" customFormat="1" ht="18.75" customHeight="1" x14ac:dyDescent="0.2"/>
    <row r="155" s="6" customFormat="1" ht="18.75" customHeight="1" x14ac:dyDescent="0.2"/>
    <row r="156" s="6" customFormat="1" ht="18.75" customHeight="1" x14ac:dyDescent="0.2"/>
    <row r="157" s="6" customFormat="1" ht="18.75" customHeight="1" x14ac:dyDescent="0.2"/>
    <row r="158" s="6" customFormat="1" ht="18.75" customHeight="1" x14ac:dyDescent="0.2"/>
    <row r="159" s="6" customFormat="1" ht="18.75" customHeight="1" x14ac:dyDescent="0.2"/>
    <row r="160" s="6" customFormat="1" ht="18.75" customHeight="1" x14ac:dyDescent="0.2"/>
    <row r="161" s="6" customFormat="1" ht="18.75" customHeight="1" x14ac:dyDescent="0.2"/>
    <row r="162" s="6" customFormat="1" ht="18.75" customHeight="1" x14ac:dyDescent="0.2"/>
    <row r="163" s="6" customFormat="1" ht="18.75" customHeight="1" x14ac:dyDescent="0.2"/>
    <row r="164" s="6" customFormat="1" ht="18.75" customHeight="1" x14ac:dyDescent="0.2"/>
    <row r="165" s="6" customFormat="1" ht="18.75" customHeight="1" x14ac:dyDescent="0.2"/>
    <row r="166" s="6" customFormat="1" ht="18.75" customHeight="1" x14ac:dyDescent="0.2"/>
    <row r="167" s="6" customFormat="1" ht="18.75" customHeight="1" x14ac:dyDescent="0.2"/>
    <row r="168" s="6" customFormat="1" ht="18.75" customHeight="1" x14ac:dyDescent="0.2"/>
    <row r="169" s="6" customFormat="1" ht="18.75" customHeight="1" x14ac:dyDescent="0.2"/>
    <row r="170" s="6" customFormat="1" ht="18.75" customHeight="1" x14ac:dyDescent="0.2"/>
    <row r="171" s="6" customFormat="1" ht="18.75" customHeight="1" x14ac:dyDescent="0.2"/>
    <row r="172" s="6" customFormat="1" ht="18.75" customHeight="1" x14ac:dyDescent="0.2"/>
    <row r="173" s="6" customFormat="1" ht="18.75" customHeight="1" x14ac:dyDescent="0.2"/>
    <row r="174" s="6" customFormat="1" ht="18.75" customHeight="1" x14ac:dyDescent="0.2"/>
    <row r="175" s="6" customFormat="1" ht="18.75" customHeight="1" x14ac:dyDescent="0.2"/>
    <row r="176" s="6" customFormat="1" ht="18.75" customHeight="1" x14ac:dyDescent="0.2"/>
    <row r="177" s="6" customFormat="1" ht="18.75" customHeight="1" x14ac:dyDescent="0.2"/>
    <row r="178" s="6" customFormat="1" ht="18.75" customHeight="1" x14ac:dyDescent="0.2"/>
    <row r="179" s="6" customFormat="1" ht="18.75" customHeight="1" x14ac:dyDescent="0.2"/>
    <row r="180" s="6" customFormat="1" ht="18.75" customHeight="1" x14ac:dyDescent="0.2"/>
    <row r="181" s="6" customFormat="1" ht="18.75" customHeight="1" x14ac:dyDescent="0.2"/>
    <row r="182" s="6" customFormat="1" ht="18.75" customHeight="1" x14ac:dyDescent="0.2"/>
    <row r="183" s="6" customFormat="1" ht="18.75" customHeight="1" x14ac:dyDescent="0.2"/>
    <row r="184" s="6" customFormat="1" ht="18.75" customHeight="1" x14ac:dyDescent="0.2"/>
    <row r="185" s="6" customFormat="1" ht="18.75" customHeight="1" x14ac:dyDescent="0.2"/>
    <row r="186" s="6" customFormat="1" ht="18.75" customHeight="1" x14ac:dyDescent="0.2"/>
    <row r="187" s="6" customFormat="1" ht="18.75" customHeight="1" x14ac:dyDescent="0.2"/>
    <row r="188" s="6" customFormat="1" ht="18.75" customHeight="1" x14ac:dyDescent="0.2"/>
    <row r="189" s="6" customFormat="1" ht="18.75" customHeight="1" x14ac:dyDescent="0.2"/>
    <row r="190" s="6" customFormat="1" ht="18.75" customHeight="1" x14ac:dyDescent="0.2"/>
    <row r="191" s="6" customFormat="1" ht="18.75" customHeight="1" x14ac:dyDescent="0.2"/>
    <row r="192" s="6" customFormat="1" ht="18.75" customHeight="1" x14ac:dyDescent="0.2"/>
    <row r="193" s="6" customFormat="1" ht="18.75" customHeight="1" x14ac:dyDescent="0.2"/>
    <row r="194" s="6" customFormat="1" ht="18.75" customHeight="1" x14ac:dyDescent="0.2"/>
    <row r="195" s="6" customFormat="1" ht="18.75" customHeight="1" x14ac:dyDescent="0.2"/>
    <row r="196" s="6" customFormat="1" ht="18.75" customHeight="1" x14ac:dyDescent="0.2"/>
    <row r="197" s="6" customFormat="1" ht="18.75" customHeight="1" x14ac:dyDescent="0.2"/>
    <row r="198" s="6" customFormat="1" ht="18.75" customHeight="1" x14ac:dyDescent="0.2"/>
    <row r="199" s="6" customFormat="1" ht="18.75" customHeight="1" x14ac:dyDescent="0.2"/>
    <row r="200" s="6" customFormat="1" ht="18.75" customHeight="1" x14ac:dyDescent="0.2"/>
    <row r="201" s="6" customFormat="1" ht="18.75" customHeight="1" x14ac:dyDescent="0.2"/>
    <row r="202" s="6" customFormat="1" ht="18.75" customHeight="1" x14ac:dyDescent="0.2"/>
    <row r="203" s="6" customFormat="1" ht="18.75" customHeight="1" x14ac:dyDescent="0.2"/>
    <row r="204" s="6" customFormat="1" ht="18.75" customHeight="1" x14ac:dyDescent="0.2"/>
    <row r="205" s="6" customFormat="1" ht="18.75" customHeight="1" x14ac:dyDescent="0.2"/>
    <row r="206" s="6" customFormat="1" ht="18.75" customHeight="1" x14ac:dyDescent="0.2"/>
    <row r="207" s="6" customFormat="1" ht="18.75" customHeight="1" x14ac:dyDescent="0.2"/>
    <row r="208" s="6" customFormat="1" ht="18.75" customHeight="1" x14ac:dyDescent="0.2"/>
    <row r="209" s="6" customFormat="1" ht="18.75" customHeight="1" x14ac:dyDescent="0.2"/>
    <row r="210" s="6" customFormat="1" ht="18.75" customHeight="1" x14ac:dyDescent="0.2"/>
    <row r="211" s="6" customFormat="1" ht="18.75" customHeight="1" x14ac:dyDescent="0.2"/>
    <row r="212" s="6" customFormat="1" ht="18.75" customHeight="1" x14ac:dyDescent="0.2"/>
    <row r="213" s="6" customFormat="1" ht="18.75" customHeight="1" x14ac:dyDescent="0.2"/>
    <row r="214" s="6" customFormat="1" ht="18.75" customHeight="1" x14ac:dyDescent="0.2"/>
    <row r="215" s="6" customFormat="1" ht="18.75" customHeight="1" x14ac:dyDescent="0.2"/>
    <row r="216" s="6" customFormat="1" ht="18.75" customHeight="1" x14ac:dyDescent="0.2"/>
    <row r="217" s="6" customFormat="1" ht="18.75" customHeight="1" x14ac:dyDescent="0.2"/>
    <row r="218" s="6" customFormat="1" ht="18.75" customHeight="1" x14ac:dyDescent="0.2"/>
    <row r="219" s="6" customFormat="1" ht="18.75" customHeight="1" x14ac:dyDescent="0.2"/>
    <row r="220" s="6" customFormat="1" ht="18.75" customHeight="1" x14ac:dyDescent="0.2"/>
    <row r="221" s="6" customFormat="1" ht="18.75" customHeight="1" x14ac:dyDescent="0.2"/>
    <row r="222" s="6" customFormat="1" ht="18.75" customHeight="1" x14ac:dyDescent="0.2"/>
    <row r="223" s="6" customFormat="1" ht="18.75" customHeight="1" x14ac:dyDescent="0.2"/>
    <row r="224" s="6" customFormat="1" ht="18.75" customHeight="1" x14ac:dyDescent="0.2"/>
    <row r="225" s="6" customFormat="1" ht="18.75" customHeight="1" x14ac:dyDescent="0.2"/>
    <row r="226" s="6" customFormat="1" ht="18.75" customHeight="1" x14ac:dyDescent="0.2"/>
    <row r="227" s="6" customFormat="1" ht="18.75" customHeight="1" x14ac:dyDescent="0.2"/>
    <row r="228" s="6" customFormat="1" ht="18.75" customHeight="1" x14ac:dyDescent="0.2"/>
    <row r="229" s="6" customFormat="1" ht="18.75" customHeight="1" x14ac:dyDescent="0.2"/>
    <row r="230" s="6" customFormat="1" ht="18.75" customHeight="1" x14ac:dyDescent="0.2"/>
    <row r="231" s="6" customFormat="1" ht="18.75" customHeight="1" x14ac:dyDescent="0.2"/>
    <row r="232" s="6" customFormat="1" ht="18.75" customHeight="1" x14ac:dyDescent="0.2"/>
    <row r="233" s="6" customFormat="1" ht="18.75" customHeight="1" x14ac:dyDescent="0.2"/>
    <row r="234" s="6" customFormat="1" ht="18.75" customHeight="1" x14ac:dyDescent="0.2"/>
    <row r="235" s="6" customFormat="1" ht="18.75" customHeight="1" x14ac:dyDescent="0.2"/>
    <row r="236" s="6" customFormat="1" ht="18.75" customHeight="1" x14ac:dyDescent="0.2"/>
    <row r="237" s="6" customFormat="1" ht="18.75" customHeight="1" x14ac:dyDescent="0.2"/>
    <row r="238" s="6" customFormat="1" ht="18.75" customHeight="1" x14ac:dyDescent="0.2"/>
    <row r="239" s="6" customFormat="1" ht="18.75" customHeight="1" x14ac:dyDescent="0.2"/>
    <row r="240" s="6" customFormat="1" ht="18.75" customHeight="1" x14ac:dyDescent="0.2"/>
    <row r="241" s="6" customFormat="1" ht="18.75" customHeight="1" x14ac:dyDescent="0.2"/>
    <row r="242" s="6" customFormat="1" ht="18.75" customHeight="1" x14ac:dyDescent="0.2"/>
    <row r="243" s="6" customFormat="1" ht="18.75" customHeight="1" x14ac:dyDescent="0.2"/>
    <row r="244" s="6" customFormat="1" ht="18.75" customHeight="1" x14ac:dyDescent="0.2"/>
    <row r="245" s="6" customFormat="1" ht="18.75" customHeight="1" x14ac:dyDescent="0.2"/>
    <row r="246" s="6" customFormat="1" ht="18.75" customHeight="1" x14ac:dyDescent="0.2"/>
    <row r="247" s="6" customFormat="1" ht="18.75" customHeight="1" x14ac:dyDescent="0.2"/>
    <row r="248" s="6" customFormat="1" ht="18.75" customHeight="1" x14ac:dyDescent="0.2"/>
    <row r="249" s="6" customFormat="1" ht="18.75" customHeight="1" x14ac:dyDescent="0.2"/>
    <row r="250" s="6" customFormat="1" ht="18.75" customHeight="1" x14ac:dyDescent="0.2"/>
    <row r="251" s="6" customFormat="1" ht="18.75" customHeight="1" x14ac:dyDescent="0.2"/>
    <row r="252" s="6" customFormat="1" ht="18.75" customHeight="1" x14ac:dyDescent="0.2"/>
    <row r="253" s="6" customFormat="1" ht="18.75" customHeight="1" x14ac:dyDescent="0.2"/>
    <row r="254" s="6" customFormat="1" ht="18.75" customHeight="1" x14ac:dyDescent="0.2"/>
    <row r="255" s="6" customFormat="1" ht="18.75" customHeight="1" x14ac:dyDescent="0.2"/>
    <row r="256" s="6" customFormat="1" ht="18.75" customHeight="1" x14ac:dyDescent="0.2"/>
    <row r="257" s="6" customFormat="1" ht="18.75" customHeight="1" x14ac:dyDescent="0.2"/>
    <row r="258" s="6" customFormat="1" ht="18.75" customHeight="1" x14ac:dyDescent="0.2"/>
    <row r="259" s="6" customFormat="1" ht="18.75" customHeight="1" x14ac:dyDescent="0.2"/>
    <row r="260" s="6" customFormat="1" ht="18.75" customHeight="1" x14ac:dyDescent="0.2"/>
    <row r="261" s="6" customFormat="1" ht="18.75" customHeight="1" x14ac:dyDescent="0.2"/>
    <row r="262" s="6" customFormat="1" ht="18.75" customHeight="1" x14ac:dyDescent="0.2"/>
    <row r="263" s="6" customFormat="1" ht="18.75" customHeight="1" x14ac:dyDescent="0.2"/>
    <row r="264" s="6" customFormat="1" ht="18.75" customHeight="1" x14ac:dyDescent="0.2"/>
    <row r="265" s="6" customFormat="1" ht="18.75" customHeight="1" x14ac:dyDescent="0.2"/>
    <row r="266" s="6" customFormat="1" ht="18.75" customHeight="1" x14ac:dyDescent="0.2"/>
    <row r="267" s="6" customFormat="1" ht="18.75" customHeight="1" x14ac:dyDescent="0.2"/>
    <row r="268" s="6" customFormat="1" ht="18.75" customHeight="1" x14ac:dyDescent="0.2"/>
    <row r="269" s="6" customFormat="1" ht="18.75" customHeight="1" x14ac:dyDescent="0.2"/>
    <row r="270" s="6" customFormat="1" ht="18.75" customHeight="1" x14ac:dyDescent="0.2"/>
    <row r="271" s="6" customFormat="1" ht="18.75" customHeight="1" x14ac:dyDescent="0.2"/>
    <row r="272" s="6" customFormat="1" ht="18.75" customHeight="1" x14ac:dyDescent="0.2"/>
    <row r="273" s="6" customFormat="1" ht="18.75" customHeight="1" x14ac:dyDescent="0.2"/>
    <row r="274" s="6" customFormat="1" ht="18.75" customHeight="1" x14ac:dyDescent="0.2"/>
    <row r="275" s="6" customFormat="1" ht="18.75" customHeight="1" x14ac:dyDescent="0.2"/>
    <row r="276" s="6" customFormat="1" ht="18.75" customHeight="1" x14ac:dyDescent="0.2"/>
    <row r="277" s="6" customFormat="1" ht="18.75" customHeight="1" x14ac:dyDescent="0.2"/>
    <row r="278" s="6" customFormat="1" ht="18.75" customHeight="1" x14ac:dyDescent="0.2"/>
    <row r="279" s="6" customFormat="1" ht="18.75" customHeight="1" x14ac:dyDescent="0.2"/>
    <row r="280" s="6" customFormat="1" ht="18.75" customHeight="1" x14ac:dyDescent="0.2"/>
    <row r="281" s="6" customFormat="1" ht="18.75" customHeight="1" x14ac:dyDescent="0.2"/>
    <row r="282" s="6" customFormat="1" ht="18.75" customHeight="1" x14ac:dyDescent="0.2"/>
    <row r="283" s="6" customFormat="1" ht="18.75" customHeight="1" x14ac:dyDescent="0.2"/>
    <row r="284" s="6" customFormat="1" ht="18.75" customHeight="1" x14ac:dyDescent="0.2"/>
    <row r="285" s="6" customFormat="1" ht="18.75" customHeight="1" x14ac:dyDescent="0.2"/>
    <row r="286" s="6" customFormat="1" ht="18.75" customHeight="1" x14ac:dyDescent="0.2"/>
    <row r="287" s="6" customFormat="1" ht="18.75" customHeight="1" x14ac:dyDescent="0.2"/>
    <row r="288" s="6" customFormat="1" ht="18.75" customHeight="1" x14ac:dyDescent="0.2"/>
    <row r="289" s="6" customFormat="1" ht="18.75" customHeight="1" x14ac:dyDescent="0.2"/>
    <row r="290" s="6" customFormat="1" ht="18.75" customHeight="1" x14ac:dyDescent="0.2"/>
    <row r="291" s="6" customFormat="1" ht="18.75" customHeight="1" x14ac:dyDescent="0.2"/>
    <row r="292" s="6" customFormat="1" ht="18.75" customHeight="1" x14ac:dyDescent="0.2"/>
    <row r="293" s="6" customFormat="1" ht="18.75" customHeight="1" x14ac:dyDescent="0.2"/>
    <row r="294" s="6" customFormat="1" ht="18.75" customHeight="1" x14ac:dyDescent="0.2"/>
    <row r="295" s="6" customFormat="1" ht="18.75" customHeight="1" x14ac:dyDescent="0.2"/>
    <row r="296" s="6" customFormat="1" ht="18.75" customHeight="1" x14ac:dyDescent="0.2"/>
    <row r="297" s="6" customFormat="1" ht="18.75" customHeight="1" x14ac:dyDescent="0.2"/>
    <row r="298" s="6" customFormat="1" ht="18.75" customHeight="1" x14ac:dyDescent="0.2"/>
    <row r="299" s="6" customFormat="1" ht="18.75" customHeight="1" x14ac:dyDescent="0.2"/>
    <row r="300" s="6" customFormat="1" ht="18.75" customHeight="1" x14ac:dyDescent="0.2"/>
    <row r="301" s="6" customFormat="1" ht="18.75" customHeight="1" x14ac:dyDescent="0.2"/>
    <row r="302" s="6" customFormat="1" ht="18.75" customHeight="1" x14ac:dyDescent="0.2"/>
    <row r="303" s="6" customFormat="1" ht="18.75" customHeight="1" x14ac:dyDescent="0.2"/>
    <row r="304" s="6" customFormat="1" ht="18.75" customHeight="1" x14ac:dyDescent="0.2"/>
    <row r="305" s="6" customFormat="1" ht="18.75" customHeight="1" x14ac:dyDescent="0.2"/>
    <row r="306" s="6" customFormat="1" ht="18.75" customHeight="1" x14ac:dyDescent="0.2"/>
    <row r="307" s="6" customFormat="1" ht="18.75" customHeight="1" x14ac:dyDescent="0.2"/>
    <row r="308" s="6" customFormat="1" ht="18.75" customHeight="1" x14ac:dyDescent="0.2"/>
    <row r="309" s="6" customFormat="1" ht="18.75" customHeight="1" x14ac:dyDescent="0.2"/>
    <row r="310" s="6" customFormat="1" ht="18.75" customHeight="1" x14ac:dyDescent="0.2"/>
    <row r="311" s="6" customFormat="1" ht="18.75" customHeight="1" x14ac:dyDescent="0.2"/>
    <row r="312" s="6" customFormat="1" ht="18.75" customHeight="1" x14ac:dyDescent="0.2"/>
    <row r="313" s="6" customFormat="1" ht="18.75" customHeight="1" x14ac:dyDescent="0.2"/>
    <row r="314" s="6" customFormat="1" ht="18.75" customHeight="1" x14ac:dyDescent="0.2"/>
    <row r="315" s="6" customFormat="1" ht="18.75" customHeight="1" x14ac:dyDescent="0.2"/>
    <row r="316" s="6" customFormat="1" ht="18.75" customHeight="1" x14ac:dyDescent="0.2"/>
    <row r="317" s="6" customFormat="1" ht="18.75" customHeight="1" x14ac:dyDescent="0.2"/>
    <row r="318" s="6" customFormat="1" ht="18.75" customHeight="1" x14ac:dyDescent="0.2"/>
    <row r="319" s="6" customFormat="1" ht="18.75" customHeight="1" x14ac:dyDescent="0.2"/>
    <row r="320" s="6" customFormat="1" ht="18.75" customHeight="1" x14ac:dyDescent="0.2"/>
    <row r="321" s="6" customFormat="1" ht="18.75" customHeight="1" x14ac:dyDescent="0.2"/>
    <row r="322" s="6" customFormat="1" ht="18.75" customHeight="1" x14ac:dyDescent="0.2"/>
    <row r="323" s="6" customFormat="1" ht="18.75" customHeight="1" x14ac:dyDescent="0.2"/>
    <row r="324" s="6" customFormat="1" ht="18.75" customHeight="1" x14ac:dyDescent="0.2"/>
    <row r="325" s="6" customFormat="1" ht="18.75" customHeight="1" x14ac:dyDescent="0.2"/>
    <row r="326" s="6" customFormat="1" ht="18.75" customHeight="1" x14ac:dyDescent="0.2"/>
    <row r="327" s="6" customFormat="1" ht="18.75" customHeight="1" x14ac:dyDescent="0.2"/>
    <row r="328" s="6" customFormat="1" ht="18.75" customHeight="1" x14ac:dyDescent="0.2"/>
    <row r="329" s="6" customFormat="1" ht="18.75" customHeight="1" x14ac:dyDescent="0.2"/>
    <row r="330" s="6" customFormat="1" ht="18.75" customHeight="1" x14ac:dyDescent="0.2"/>
    <row r="331" s="6" customFormat="1" ht="18.75" customHeight="1" x14ac:dyDescent="0.2"/>
    <row r="332" s="6" customFormat="1" ht="18.75" customHeight="1" x14ac:dyDescent="0.2"/>
    <row r="333" s="6" customFormat="1" ht="18.75" customHeight="1" x14ac:dyDescent="0.2"/>
    <row r="334" s="6" customFormat="1" ht="18.75" customHeight="1" x14ac:dyDescent="0.2"/>
    <row r="335" s="6" customFormat="1" ht="18.75" customHeight="1" x14ac:dyDescent="0.2"/>
    <row r="336" s="6" customFormat="1" ht="18.75" customHeight="1" x14ac:dyDescent="0.2"/>
    <row r="337" s="6" customFormat="1" ht="18.75" customHeight="1" x14ac:dyDescent="0.2"/>
    <row r="338" s="6" customFormat="1" ht="18.75" customHeight="1" x14ac:dyDescent="0.2"/>
    <row r="339" s="6" customFormat="1" ht="18.75" customHeight="1" x14ac:dyDescent="0.2"/>
    <row r="340" s="6" customFormat="1" ht="18.75" customHeight="1" x14ac:dyDescent="0.2"/>
    <row r="341" s="6" customFormat="1" ht="18.75" customHeight="1" x14ac:dyDescent="0.2"/>
    <row r="342" s="6" customFormat="1" ht="18.75" customHeight="1" x14ac:dyDescent="0.2"/>
    <row r="343" s="6" customFormat="1" ht="18.75" customHeight="1" x14ac:dyDescent="0.2"/>
    <row r="344" s="6" customFormat="1" ht="18.75" customHeight="1" x14ac:dyDescent="0.2"/>
    <row r="345" s="6" customFormat="1" ht="18.75" customHeight="1" x14ac:dyDescent="0.2"/>
    <row r="346" s="6" customFormat="1" ht="18.75" customHeight="1" x14ac:dyDescent="0.2"/>
    <row r="347" s="6" customFormat="1" ht="18.75" customHeight="1" x14ac:dyDescent="0.2"/>
    <row r="348" s="6" customFormat="1" ht="18.75" customHeight="1" x14ac:dyDescent="0.2"/>
    <row r="349" s="6" customFormat="1" ht="18.75" customHeight="1" x14ac:dyDescent="0.2"/>
    <row r="350" s="6" customFormat="1" ht="18.75" customHeight="1" x14ac:dyDescent="0.2"/>
    <row r="351" s="6" customFormat="1" ht="18.75" customHeight="1" x14ac:dyDescent="0.2"/>
    <row r="352" s="6" customFormat="1" ht="18.75" customHeight="1" x14ac:dyDescent="0.2"/>
    <row r="353" s="6" customFormat="1" ht="18.75" customHeight="1" x14ac:dyDescent="0.2"/>
    <row r="354" s="6" customFormat="1" ht="18.75" customHeight="1" x14ac:dyDescent="0.2"/>
    <row r="355" s="6" customFormat="1" ht="18.75" customHeight="1" x14ac:dyDescent="0.2"/>
    <row r="356" s="6" customFormat="1" ht="18.75" customHeight="1" x14ac:dyDescent="0.2"/>
    <row r="357" s="6" customFormat="1" ht="18.75" customHeight="1" x14ac:dyDescent="0.2"/>
    <row r="358" s="6" customFormat="1" ht="18.75" customHeight="1" x14ac:dyDescent="0.2"/>
    <row r="359" s="6" customFormat="1" ht="18.75" customHeight="1" x14ac:dyDescent="0.2"/>
    <row r="360" s="6" customFormat="1" ht="18.75" customHeight="1" x14ac:dyDescent="0.2"/>
    <row r="361" s="6" customFormat="1" ht="18.75" customHeight="1" x14ac:dyDescent="0.2"/>
    <row r="362" s="6" customFormat="1" ht="18.75" customHeight="1" x14ac:dyDescent="0.2"/>
    <row r="363" s="6" customFormat="1" ht="18.75" customHeight="1" x14ac:dyDescent="0.2"/>
    <row r="364" s="6" customFormat="1" ht="18.75" customHeight="1" x14ac:dyDescent="0.2"/>
    <row r="365" s="6" customFormat="1" ht="18.75" customHeight="1" x14ac:dyDescent="0.2"/>
    <row r="366" s="6" customFormat="1" ht="18.75" customHeight="1" x14ac:dyDescent="0.2"/>
    <row r="367" s="6" customFormat="1" ht="18.75" customHeight="1" x14ac:dyDescent="0.2"/>
    <row r="368" s="6" customFormat="1" ht="18.75" customHeight="1" x14ac:dyDescent="0.2"/>
    <row r="369" s="6" customFormat="1" ht="18.75" customHeight="1" x14ac:dyDescent="0.2"/>
    <row r="370" s="6" customFormat="1" ht="18.75" customHeight="1" x14ac:dyDescent="0.2"/>
    <row r="371" s="6" customFormat="1" ht="18.75" customHeight="1" x14ac:dyDescent="0.2"/>
    <row r="372" s="6" customFormat="1" ht="18.75" customHeight="1" x14ac:dyDescent="0.2"/>
    <row r="373" s="6" customFormat="1" ht="18.75" customHeight="1" x14ac:dyDescent="0.2"/>
    <row r="374" s="6" customFormat="1" ht="18.75" customHeight="1" x14ac:dyDescent="0.2"/>
    <row r="375" s="6" customFormat="1" ht="18.75" customHeight="1" x14ac:dyDescent="0.2"/>
    <row r="376" s="6" customFormat="1" ht="18.75" customHeight="1" x14ac:dyDescent="0.2"/>
    <row r="377" s="6" customFormat="1" ht="18.75" customHeight="1" x14ac:dyDescent="0.2"/>
    <row r="378" s="6" customFormat="1" ht="18.75" customHeight="1" x14ac:dyDescent="0.2"/>
    <row r="379" s="6" customFormat="1" ht="18.75" customHeight="1" x14ac:dyDescent="0.2"/>
    <row r="380" s="6" customFormat="1" ht="18.75" customHeight="1" x14ac:dyDescent="0.2"/>
    <row r="381" s="6" customFormat="1" ht="18.75" customHeight="1" x14ac:dyDescent="0.2"/>
    <row r="382" s="6" customFormat="1" ht="18.75" customHeight="1" x14ac:dyDescent="0.2"/>
    <row r="383" s="6" customFormat="1" ht="18.75" customHeight="1" x14ac:dyDescent="0.2"/>
    <row r="384" s="6" customFormat="1" ht="18.75" customHeight="1" x14ac:dyDescent="0.2"/>
    <row r="385" s="6" customFormat="1" ht="18.75" customHeight="1" x14ac:dyDescent="0.2"/>
    <row r="386" s="6" customFormat="1" ht="18.75" customHeight="1" x14ac:dyDescent="0.2"/>
    <row r="387" s="6" customFormat="1" ht="18.75" customHeight="1" x14ac:dyDescent="0.2"/>
    <row r="388" s="6" customFormat="1" ht="18.75" customHeight="1" x14ac:dyDescent="0.2"/>
    <row r="389" s="6" customFormat="1" ht="18.75" customHeight="1" x14ac:dyDescent="0.2"/>
    <row r="390" s="6" customFormat="1" ht="18.75" customHeight="1" x14ac:dyDescent="0.2"/>
    <row r="391" s="6" customFormat="1" ht="18.75" customHeight="1" x14ac:dyDescent="0.2"/>
    <row r="392" s="6" customFormat="1" ht="18.75" customHeight="1" x14ac:dyDescent="0.2"/>
    <row r="393" s="6" customFormat="1" ht="18.75" customHeight="1" x14ac:dyDescent="0.2"/>
    <row r="394" s="6" customFormat="1" ht="18.75" customHeight="1" x14ac:dyDescent="0.2"/>
    <row r="395" s="6" customFormat="1" ht="18.75" customHeight="1" x14ac:dyDescent="0.2"/>
    <row r="396" s="6" customFormat="1" ht="18.75" customHeight="1" x14ac:dyDescent="0.2"/>
    <row r="397" s="6" customFormat="1" ht="18.75" customHeight="1" x14ac:dyDescent="0.2"/>
    <row r="398" s="6" customFormat="1" ht="18.75" customHeight="1" x14ac:dyDescent="0.2"/>
    <row r="399" s="6" customFormat="1" ht="18.75" customHeight="1" x14ac:dyDescent="0.2"/>
    <row r="400" s="6" customFormat="1" ht="18.75" customHeight="1" x14ac:dyDescent="0.2"/>
    <row r="401" s="6" customFormat="1" ht="18.75" customHeight="1" x14ac:dyDescent="0.2"/>
    <row r="402" s="6" customFormat="1" ht="18.75" customHeight="1" x14ac:dyDescent="0.2"/>
    <row r="403" s="6" customFormat="1" ht="18.75" customHeight="1" x14ac:dyDescent="0.2"/>
    <row r="404" s="6" customFormat="1" ht="18.75" customHeight="1" x14ac:dyDescent="0.2"/>
    <row r="405" s="6" customFormat="1" ht="18.75" customHeight="1" x14ac:dyDescent="0.2"/>
    <row r="406" s="6" customFormat="1" ht="18.75" customHeight="1" x14ac:dyDescent="0.2"/>
    <row r="407" s="6" customFormat="1" ht="18.75" customHeight="1" x14ac:dyDescent="0.2"/>
    <row r="408" s="6" customFormat="1" ht="18.75" customHeight="1" x14ac:dyDescent="0.2"/>
    <row r="409" s="6" customFormat="1" ht="18.75" customHeight="1" x14ac:dyDescent="0.2"/>
    <row r="410" s="6" customFormat="1" ht="18.75" customHeight="1" x14ac:dyDescent="0.2"/>
    <row r="411" s="6" customFormat="1" ht="18.75" customHeight="1" x14ac:dyDescent="0.2"/>
    <row r="412" s="6" customFormat="1" ht="18.75" customHeight="1" x14ac:dyDescent="0.2"/>
    <row r="413" s="6" customFormat="1" ht="18.75" customHeight="1" x14ac:dyDescent="0.2"/>
    <row r="414" s="6" customFormat="1" ht="18.75" customHeight="1" x14ac:dyDescent="0.2"/>
    <row r="415" s="6" customFormat="1" ht="18.75" customHeight="1" x14ac:dyDescent="0.2"/>
    <row r="416" s="6" customFormat="1" ht="18.75" customHeight="1" x14ac:dyDescent="0.2"/>
    <row r="417" s="6" customFormat="1" ht="18.75" customHeight="1" x14ac:dyDescent="0.2"/>
    <row r="418" s="6" customFormat="1" ht="18.75" customHeight="1" x14ac:dyDescent="0.2"/>
    <row r="419" s="6" customFormat="1" ht="18.75" customHeight="1" x14ac:dyDescent="0.2"/>
    <row r="420" s="6" customFormat="1" ht="18.75" customHeight="1" x14ac:dyDescent="0.2"/>
    <row r="421" s="6" customFormat="1" ht="18.75" customHeight="1" x14ac:dyDescent="0.2"/>
    <row r="422" s="6" customFormat="1" ht="18.75" customHeight="1" x14ac:dyDescent="0.2"/>
    <row r="423" s="6" customFormat="1" ht="18.75" customHeight="1" x14ac:dyDescent="0.2"/>
    <row r="424" s="6" customFormat="1" ht="18.75" customHeight="1" x14ac:dyDescent="0.2"/>
    <row r="425" s="6" customFormat="1" ht="18.75" customHeight="1" x14ac:dyDescent="0.2"/>
    <row r="426" s="6" customFormat="1" ht="18.75" customHeight="1" x14ac:dyDescent="0.2"/>
    <row r="427" s="6" customFormat="1" ht="18.75" customHeight="1" x14ac:dyDescent="0.2"/>
    <row r="428" s="6" customFormat="1" ht="18.75" customHeight="1" x14ac:dyDescent="0.2"/>
    <row r="429" s="6" customFormat="1" ht="18.75" customHeight="1" x14ac:dyDescent="0.2"/>
    <row r="430" s="6" customFormat="1" ht="18.75" customHeight="1" x14ac:dyDescent="0.2"/>
    <row r="431" s="6" customFormat="1" ht="18.75" customHeight="1" x14ac:dyDescent="0.2"/>
    <row r="432" s="6" customFormat="1" ht="18.75" customHeight="1" x14ac:dyDescent="0.2"/>
    <row r="433" s="6" customFormat="1" ht="18.75" customHeight="1" x14ac:dyDescent="0.2"/>
    <row r="434" s="6" customFormat="1" ht="18.75" customHeight="1" x14ac:dyDescent="0.2"/>
    <row r="435" s="6" customFormat="1" ht="18.75" customHeight="1" x14ac:dyDescent="0.2"/>
    <row r="436" s="6" customFormat="1" ht="18.75" customHeight="1" x14ac:dyDescent="0.2"/>
    <row r="437" s="6" customFormat="1" ht="18.75" customHeight="1" x14ac:dyDescent="0.2"/>
    <row r="438" s="6" customFormat="1" ht="18.75" customHeight="1" x14ac:dyDescent="0.2"/>
    <row r="439" s="6" customFormat="1" ht="18.75" customHeight="1" x14ac:dyDescent="0.2"/>
    <row r="440" s="6" customFormat="1" ht="18.75" customHeight="1" x14ac:dyDescent="0.2"/>
    <row r="441" s="6" customFormat="1" ht="18.75" customHeight="1" x14ac:dyDescent="0.2"/>
    <row r="442" s="6" customFormat="1" ht="18.75" customHeight="1" x14ac:dyDescent="0.2"/>
    <row r="443" s="6" customFormat="1" ht="18.75" customHeight="1" x14ac:dyDescent="0.2"/>
    <row r="444" s="6" customFormat="1" ht="18.75" customHeight="1" x14ac:dyDescent="0.2"/>
    <row r="445" s="6" customFormat="1" ht="18.75" customHeight="1" x14ac:dyDescent="0.2"/>
    <row r="446" s="6" customFormat="1" ht="18.75" customHeight="1" x14ac:dyDescent="0.2"/>
    <row r="447" s="6" customFormat="1" ht="18.75" customHeight="1" x14ac:dyDescent="0.2"/>
    <row r="448" s="6" customFormat="1" ht="18.75" customHeight="1" x14ac:dyDescent="0.2"/>
    <row r="449" s="6" customFormat="1" ht="18.75" customHeight="1" x14ac:dyDescent="0.2"/>
    <row r="450" s="6" customFormat="1" ht="18.75" customHeight="1" x14ac:dyDescent="0.2"/>
    <row r="451" s="6" customFormat="1" ht="18.75" customHeight="1" x14ac:dyDescent="0.2"/>
    <row r="452" s="6" customFormat="1" ht="18.75" customHeight="1" x14ac:dyDescent="0.2"/>
    <row r="453" s="6" customFormat="1" ht="18.75" customHeight="1" x14ac:dyDescent="0.2"/>
    <row r="454" s="6" customFormat="1" ht="18.75" customHeight="1" x14ac:dyDescent="0.2"/>
    <row r="455" s="6" customFormat="1" ht="18.75" customHeight="1" x14ac:dyDescent="0.2"/>
    <row r="456" s="6" customFormat="1" ht="18.75" customHeight="1" x14ac:dyDescent="0.2"/>
    <row r="457" s="6" customFormat="1" ht="18.75" customHeight="1" x14ac:dyDescent="0.2"/>
    <row r="458" s="6" customFormat="1" ht="18.75" customHeight="1" x14ac:dyDescent="0.2"/>
    <row r="459" s="6" customFormat="1" ht="18.75" customHeight="1" x14ac:dyDescent="0.2"/>
    <row r="460" s="6" customFormat="1" ht="18.75" customHeight="1" x14ac:dyDescent="0.2"/>
    <row r="461" s="6" customFormat="1" ht="18.75" customHeight="1" x14ac:dyDescent="0.2"/>
    <row r="462" s="6" customFormat="1" ht="18.75" customHeight="1" x14ac:dyDescent="0.2"/>
    <row r="463" s="6" customFormat="1" ht="18.75" customHeight="1" x14ac:dyDescent="0.2"/>
    <row r="464" s="6" customFormat="1" ht="18.75" customHeight="1" x14ac:dyDescent="0.2"/>
    <row r="465" s="6" customFormat="1" ht="18.75" customHeight="1" x14ac:dyDescent="0.2"/>
    <row r="466" s="6" customFormat="1" ht="18.75" customHeight="1" x14ac:dyDescent="0.2"/>
    <row r="467" s="6" customFormat="1" ht="18.75" customHeight="1" x14ac:dyDescent="0.2"/>
    <row r="468" s="6" customFormat="1" ht="18.75" customHeight="1" x14ac:dyDescent="0.2"/>
    <row r="469" s="6" customFormat="1" ht="18.75" customHeight="1" x14ac:dyDescent="0.2"/>
    <row r="470" s="6" customFormat="1" ht="18.75" customHeight="1" x14ac:dyDescent="0.2"/>
    <row r="471" s="6" customFormat="1" ht="18.75" customHeight="1" x14ac:dyDescent="0.2"/>
    <row r="472" s="6" customFormat="1" ht="18.75" customHeight="1" x14ac:dyDescent="0.2"/>
    <row r="473" s="6" customFormat="1" ht="18.75" customHeight="1" x14ac:dyDescent="0.2"/>
    <row r="474" s="6" customFormat="1" ht="18.75" customHeight="1" x14ac:dyDescent="0.2"/>
    <row r="475" s="6" customFormat="1" ht="18.75" customHeight="1" x14ac:dyDescent="0.2"/>
    <row r="476" s="6" customFormat="1" ht="18.75" customHeight="1" x14ac:dyDescent="0.2"/>
    <row r="477" s="6" customFormat="1" ht="18.75" customHeight="1" x14ac:dyDescent="0.2"/>
    <row r="478" s="6" customFormat="1" ht="18.75" customHeight="1" x14ac:dyDescent="0.2"/>
    <row r="479" s="6" customFormat="1" ht="18.75" customHeight="1" x14ac:dyDescent="0.2"/>
    <row r="480" s="6" customFormat="1" ht="18.75" customHeight="1" x14ac:dyDescent="0.2"/>
    <row r="481" s="6" customFormat="1" ht="18.75" customHeight="1" x14ac:dyDescent="0.2"/>
    <row r="482" s="6" customFormat="1" ht="18.75" customHeight="1" x14ac:dyDescent="0.2"/>
    <row r="483" s="6" customFormat="1" ht="18.75" customHeight="1" x14ac:dyDescent="0.2"/>
    <row r="484" s="6" customFormat="1" ht="18.75" customHeight="1" x14ac:dyDescent="0.2"/>
    <row r="485" s="6" customFormat="1" ht="18.75" customHeight="1" x14ac:dyDescent="0.2"/>
    <row r="486" s="6" customFormat="1" ht="18.75" customHeight="1" x14ac:dyDescent="0.2"/>
    <row r="487" s="6" customFormat="1" ht="18.75" customHeight="1" x14ac:dyDescent="0.2"/>
    <row r="488" s="6" customFormat="1" ht="18.75" customHeight="1" x14ac:dyDescent="0.2"/>
    <row r="489" s="6" customFormat="1" ht="18.75" customHeight="1" x14ac:dyDescent="0.2"/>
    <row r="490" s="6" customFormat="1" ht="18.75" customHeight="1" x14ac:dyDescent="0.2"/>
    <row r="491" s="6" customFormat="1" ht="18.75" customHeight="1" x14ac:dyDescent="0.2"/>
    <row r="492" s="6" customFormat="1" ht="18.75" customHeight="1" x14ac:dyDescent="0.2"/>
    <row r="493" s="6" customFormat="1" ht="18.75" customHeight="1" x14ac:dyDescent="0.2"/>
    <row r="494" s="6" customFormat="1" ht="18.75" customHeight="1" x14ac:dyDescent="0.2"/>
    <row r="495" s="6" customFormat="1" ht="18.75" customHeight="1" x14ac:dyDescent="0.2"/>
    <row r="496" s="6" customFormat="1" ht="18.75" customHeight="1" x14ac:dyDescent="0.2"/>
    <row r="497" s="6" customFormat="1" ht="18.75" customHeight="1" x14ac:dyDescent="0.2"/>
    <row r="498" s="6" customFormat="1" ht="18.75" customHeight="1" x14ac:dyDescent="0.2"/>
    <row r="499" s="6" customFormat="1" ht="18.75" customHeight="1" x14ac:dyDescent="0.2"/>
    <row r="500" s="6" customFormat="1" ht="18.75" customHeight="1" x14ac:dyDescent="0.2"/>
    <row r="501" s="6" customFormat="1" ht="18.75" customHeight="1" x14ac:dyDescent="0.2"/>
    <row r="502" s="6" customFormat="1" ht="18.75" customHeight="1" x14ac:dyDescent="0.2"/>
    <row r="503" s="6" customFormat="1" ht="18.75" customHeight="1" x14ac:dyDescent="0.2"/>
    <row r="504" s="6" customFormat="1" ht="18.75" customHeight="1" x14ac:dyDescent="0.2"/>
    <row r="505" s="6" customFormat="1" ht="18.75" customHeight="1" x14ac:dyDescent="0.2"/>
    <row r="506" s="6" customFormat="1" ht="18.75" customHeight="1" x14ac:dyDescent="0.2"/>
    <row r="507" s="6" customFormat="1" ht="18.75" customHeight="1" x14ac:dyDescent="0.2"/>
    <row r="508" s="6" customFormat="1" ht="18.75" customHeight="1" x14ac:dyDescent="0.2"/>
    <row r="509" s="6" customFormat="1" ht="18.75" customHeight="1" x14ac:dyDescent="0.2"/>
    <row r="510" s="6" customFormat="1" ht="18.75" customHeight="1" x14ac:dyDescent="0.2"/>
    <row r="511" s="6" customFormat="1" ht="18.75" customHeight="1" x14ac:dyDescent="0.2"/>
    <row r="512" s="6" customFormat="1" ht="18.75" customHeight="1" x14ac:dyDescent="0.2"/>
    <row r="513" s="6" customFormat="1" ht="18.75" customHeight="1" x14ac:dyDescent="0.2"/>
    <row r="514" s="6" customFormat="1" ht="18.75" customHeight="1" x14ac:dyDescent="0.2"/>
    <row r="515" s="6" customFormat="1" ht="18.75" customHeight="1" x14ac:dyDescent="0.2"/>
    <row r="516" s="6" customFormat="1" ht="18.75" customHeight="1" x14ac:dyDescent="0.2"/>
    <row r="517" s="6" customFormat="1" ht="18.75" customHeight="1" x14ac:dyDescent="0.2"/>
    <row r="518" s="6" customFormat="1" ht="18.75" customHeight="1" x14ac:dyDescent="0.2"/>
    <row r="519" s="6" customFormat="1" ht="18.75" customHeight="1" x14ac:dyDescent="0.2"/>
    <row r="520" s="6" customFormat="1" ht="18.75" customHeight="1" x14ac:dyDescent="0.2"/>
    <row r="521" s="6" customFormat="1" ht="18.75" customHeight="1" x14ac:dyDescent="0.2"/>
    <row r="522" s="6" customFormat="1" ht="18.75" customHeight="1" x14ac:dyDescent="0.2"/>
    <row r="523" s="6" customFormat="1" ht="18.75" customHeight="1" x14ac:dyDescent="0.2"/>
    <row r="524" s="6" customFormat="1" ht="18.75" customHeight="1" x14ac:dyDescent="0.2"/>
    <row r="525" s="6" customFormat="1" ht="18.75" customHeight="1" x14ac:dyDescent="0.2"/>
    <row r="526" s="6" customFormat="1" ht="18.75" customHeight="1" x14ac:dyDescent="0.2"/>
    <row r="527" s="6" customFormat="1" ht="18.75" customHeight="1" x14ac:dyDescent="0.2"/>
    <row r="528" s="6" customFormat="1" ht="18.75" customHeight="1" x14ac:dyDescent="0.2"/>
    <row r="529" s="6" customFormat="1" ht="18.75" customHeight="1" x14ac:dyDescent="0.2"/>
    <row r="530" s="6" customFormat="1" ht="18.75" customHeight="1" x14ac:dyDescent="0.2"/>
    <row r="531" s="6" customFormat="1" ht="18.75" customHeight="1" x14ac:dyDescent="0.2"/>
    <row r="532" s="6" customFormat="1" ht="18.75" customHeight="1" x14ac:dyDescent="0.2"/>
    <row r="533" s="6" customFormat="1" ht="18.75" customHeight="1" x14ac:dyDescent="0.2"/>
    <row r="534" s="6" customFormat="1" ht="18.75" customHeight="1" x14ac:dyDescent="0.2"/>
    <row r="535" s="6" customFormat="1" ht="18.75" customHeight="1" x14ac:dyDescent="0.2"/>
    <row r="536" s="6" customFormat="1" ht="18.75" customHeight="1" x14ac:dyDescent="0.2"/>
    <row r="537" s="6" customFormat="1" ht="18.75" customHeight="1" x14ac:dyDescent="0.2"/>
    <row r="538" s="6" customFormat="1" ht="18.75" customHeight="1" x14ac:dyDescent="0.2"/>
    <row r="539" s="6" customFormat="1" ht="18.75" customHeight="1" x14ac:dyDescent="0.2"/>
    <row r="540" s="6" customFormat="1" ht="18.75" customHeight="1" x14ac:dyDescent="0.2"/>
    <row r="541" s="6" customFormat="1" ht="18.75" customHeight="1" x14ac:dyDescent="0.2"/>
    <row r="542" s="6" customFormat="1" ht="18.75" customHeight="1" x14ac:dyDescent="0.2"/>
    <row r="543" s="6" customFormat="1" ht="18.75" customHeight="1" x14ac:dyDescent="0.2"/>
    <row r="544" s="6" customFormat="1" ht="18.75" customHeight="1" x14ac:dyDescent="0.2"/>
    <row r="545" s="6" customFormat="1" ht="18.75" customHeight="1" x14ac:dyDescent="0.2"/>
    <row r="546" s="6" customFormat="1" ht="18.75" customHeight="1" x14ac:dyDescent="0.2"/>
    <row r="547" s="6" customFormat="1" ht="18.75" customHeight="1" x14ac:dyDescent="0.2"/>
    <row r="548" s="6" customFormat="1" ht="18.75" customHeight="1" x14ac:dyDescent="0.2"/>
    <row r="549" s="6" customFormat="1" ht="18.75" customHeight="1" x14ac:dyDescent="0.2"/>
    <row r="550" s="6" customFormat="1" ht="18.75" customHeight="1" x14ac:dyDescent="0.2"/>
    <row r="551" s="6" customFormat="1" ht="18.75" customHeight="1" x14ac:dyDescent="0.2"/>
    <row r="552" s="6" customFormat="1" ht="18.75" customHeight="1" x14ac:dyDescent="0.2"/>
    <row r="553" s="6" customFormat="1" ht="18.75" customHeight="1" x14ac:dyDescent="0.2"/>
    <row r="554" s="6" customFormat="1" ht="18.75" customHeight="1" x14ac:dyDescent="0.2"/>
    <row r="555" s="6" customFormat="1" ht="18.75" customHeight="1" x14ac:dyDescent="0.2"/>
    <row r="556" s="6" customFormat="1" ht="18.75" customHeight="1" x14ac:dyDescent="0.2"/>
    <row r="557" s="6" customFormat="1" ht="18.75" customHeight="1" x14ac:dyDescent="0.2"/>
    <row r="558" s="6" customFormat="1" ht="18.75" customHeight="1" x14ac:dyDescent="0.2"/>
    <row r="559" s="6" customFormat="1" ht="18.75" customHeight="1" x14ac:dyDescent="0.2"/>
    <row r="560" s="6" customFormat="1" ht="18.75" customHeight="1" x14ac:dyDescent="0.2"/>
    <row r="561" s="6" customFormat="1" ht="18.75" customHeight="1" x14ac:dyDescent="0.2"/>
    <row r="562" s="6" customFormat="1" ht="18.75" customHeight="1" x14ac:dyDescent="0.2"/>
    <row r="563" s="6" customFormat="1" ht="18.75" customHeight="1" x14ac:dyDescent="0.2"/>
    <row r="564" s="6" customFormat="1" ht="18.75" customHeight="1" x14ac:dyDescent="0.2"/>
    <row r="565" s="6" customFormat="1" ht="18.75" customHeight="1" x14ac:dyDescent="0.2"/>
    <row r="566" s="6" customFormat="1" ht="18.75" customHeight="1" x14ac:dyDescent="0.2"/>
    <row r="567" s="6" customFormat="1" ht="18.75" customHeight="1" x14ac:dyDescent="0.2"/>
    <row r="568" s="6" customFormat="1" ht="18.75" customHeight="1" x14ac:dyDescent="0.2"/>
    <row r="569" s="6" customFormat="1" ht="18.75" customHeight="1" x14ac:dyDescent="0.2"/>
    <row r="570" s="6" customFormat="1" ht="18.75" customHeight="1" x14ac:dyDescent="0.2"/>
    <row r="571" s="6" customFormat="1" ht="18.75" customHeight="1" x14ac:dyDescent="0.2"/>
    <row r="572" s="6" customFormat="1" ht="18.75" customHeight="1" x14ac:dyDescent="0.2"/>
    <row r="573" s="6" customFormat="1" ht="18.75" customHeight="1" x14ac:dyDescent="0.2"/>
    <row r="574" s="6" customFormat="1" ht="18.75" customHeight="1" x14ac:dyDescent="0.2"/>
    <row r="575" s="6" customFormat="1" ht="18.75" customHeight="1" x14ac:dyDescent="0.2"/>
    <row r="576" s="6" customFormat="1" ht="18.75" customHeight="1" x14ac:dyDescent="0.2"/>
    <row r="577" s="6" customFormat="1" ht="18.75" customHeight="1" x14ac:dyDescent="0.2"/>
    <row r="578" s="6" customFormat="1" ht="18.75" customHeight="1" x14ac:dyDescent="0.2"/>
    <row r="579" s="6" customFormat="1" ht="18.75" customHeight="1" x14ac:dyDescent="0.2"/>
    <row r="580" s="6" customFormat="1" ht="18.75" customHeight="1" x14ac:dyDescent="0.2"/>
    <row r="581" s="6" customFormat="1" ht="18.75" customHeight="1" x14ac:dyDescent="0.2"/>
    <row r="582" s="6" customFormat="1" ht="18.75" customHeight="1" x14ac:dyDescent="0.2"/>
    <row r="583" s="6" customFormat="1" ht="18.75" customHeight="1" x14ac:dyDescent="0.2"/>
    <row r="584" s="6" customFormat="1" ht="18.75" customHeight="1" x14ac:dyDescent="0.2"/>
    <row r="585" s="6" customFormat="1" ht="18.75" customHeight="1" x14ac:dyDescent="0.2"/>
    <row r="586" s="6" customFormat="1" ht="18.75" customHeight="1" x14ac:dyDescent="0.2"/>
    <row r="587" s="6" customFormat="1" ht="18.75" customHeight="1" x14ac:dyDescent="0.2"/>
    <row r="588" s="6" customFormat="1" ht="18.75" customHeight="1" x14ac:dyDescent="0.2"/>
    <row r="589" s="6" customFormat="1" ht="18.75" customHeight="1" x14ac:dyDescent="0.2"/>
    <row r="590" s="6" customFormat="1" ht="18.75" customHeight="1" x14ac:dyDescent="0.2"/>
    <row r="591" s="6" customFormat="1" ht="18.75" customHeight="1" x14ac:dyDescent="0.2"/>
    <row r="592" s="6" customFormat="1" ht="18.75" customHeight="1" x14ac:dyDescent="0.2"/>
    <row r="593" s="6" customFormat="1" ht="18.75" customHeight="1" x14ac:dyDescent="0.2"/>
    <row r="594" s="6" customFormat="1" ht="18.75" customHeight="1" x14ac:dyDescent="0.2"/>
    <row r="595" s="6" customFormat="1" ht="18.75" customHeight="1" x14ac:dyDescent="0.2"/>
    <row r="596" s="6" customFormat="1" ht="18.75" customHeight="1" x14ac:dyDescent="0.2"/>
    <row r="597" s="6" customFormat="1" ht="18.75" customHeight="1" x14ac:dyDescent="0.2"/>
    <row r="598" s="6" customFormat="1" ht="18.75" customHeight="1" x14ac:dyDescent="0.2"/>
    <row r="599" s="6" customFormat="1" ht="18.75" customHeight="1" x14ac:dyDescent="0.2"/>
    <row r="600" s="6" customFormat="1" ht="18.75" customHeight="1" x14ac:dyDescent="0.2"/>
    <row r="601" s="6" customFormat="1" ht="18.75" customHeight="1" x14ac:dyDescent="0.2"/>
    <row r="602" s="6" customFormat="1" ht="18.75" customHeight="1" x14ac:dyDescent="0.2"/>
    <row r="603" s="6" customFormat="1" ht="18.75" customHeight="1" x14ac:dyDescent="0.2"/>
    <row r="604" s="6" customFormat="1" ht="18.75" customHeight="1" x14ac:dyDescent="0.2"/>
    <row r="605" s="6" customFormat="1" ht="18.75" customHeight="1" x14ac:dyDescent="0.2"/>
    <row r="606" s="6" customFormat="1" ht="18.75" customHeight="1" x14ac:dyDescent="0.2"/>
    <row r="607" s="6" customFormat="1" ht="18.75" customHeight="1" x14ac:dyDescent="0.2"/>
    <row r="608" s="6" customFormat="1" ht="18.75" customHeight="1" x14ac:dyDescent="0.2"/>
    <row r="609" s="6" customFormat="1" ht="18.75" customHeight="1" x14ac:dyDescent="0.2"/>
    <row r="610" s="6" customFormat="1" ht="18.75" customHeight="1" x14ac:dyDescent="0.2"/>
    <row r="611" s="6" customFormat="1" ht="18.75" customHeight="1" x14ac:dyDescent="0.2"/>
    <row r="612" s="6" customFormat="1" ht="18.75" customHeight="1" x14ac:dyDescent="0.2"/>
    <row r="613" s="6" customFormat="1" ht="18.75" customHeight="1" x14ac:dyDescent="0.2"/>
    <row r="614" s="6" customFormat="1" ht="18.75" customHeight="1" x14ac:dyDescent="0.2"/>
    <row r="615" s="6" customFormat="1" ht="18.75" customHeight="1" x14ac:dyDescent="0.2"/>
    <row r="616" s="6" customFormat="1" ht="18.75" customHeight="1" x14ac:dyDescent="0.2"/>
    <row r="617" s="6" customFormat="1" ht="18.75" customHeight="1" x14ac:dyDescent="0.2"/>
    <row r="618" s="6" customFormat="1" ht="18.75" customHeight="1" x14ac:dyDescent="0.2"/>
    <row r="619" s="6" customFormat="1" ht="18.75" customHeight="1" x14ac:dyDescent="0.2"/>
    <row r="620" s="6" customFormat="1" ht="18.75" customHeight="1" x14ac:dyDescent="0.2"/>
    <row r="621" s="6" customFormat="1" ht="18.75" customHeight="1" x14ac:dyDescent="0.2"/>
    <row r="622" s="6" customFormat="1" ht="18.75" customHeight="1" x14ac:dyDescent="0.2"/>
    <row r="623" s="6" customFormat="1" ht="18.75" customHeight="1" x14ac:dyDescent="0.2"/>
    <row r="624" s="6" customFormat="1" ht="18.75" customHeight="1" x14ac:dyDescent="0.2"/>
    <row r="625" s="6" customFormat="1" ht="18.75" customHeight="1" x14ac:dyDescent="0.2"/>
    <row r="626" s="6" customFormat="1" ht="18.75" customHeight="1" x14ac:dyDescent="0.2"/>
    <row r="627" s="6" customFormat="1" ht="18.75" customHeight="1" x14ac:dyDescent="0.2"/>
    <row r="628" s="6" customFormat="1" ht="18.75" customHeight="1" x14ac:dyDescent="0.2"/>
    <row r="629" s="6" customFormat="1" ht="18.75" customHeight="1" x14ac:dyDescent="0.2"/>
    <row r="630" s="6" customFormat="1" ht="18.75" customHeight="1" x14ac:dyDescent="0.2"/>
    <row r="631" s="6" customFormat="1" ht="18.75" customHeight="1" x14ac:dyDescent="0.2"/>
    <row r="632" s="6" customFormat="1" ht="18.75" customHeight="1" x14ac:dyDescent="0.2"/>
    <row r="633" s="6" customFormat="1" ht="18.75" customHeight="1" x14ac:dyDescent="0.2"/>
    <row r="634" s="6" customFormat="1" ht="18.75" customHeight="1" x14ac:dyDescent="0.2"/>
    <row r="635" s="6" customFormat="1" ht="18.75" customHeight="1" x14ac:dyDescent="0.2"/>
    <row r="636" s="6" customFormat="1" ht="18.75" customHeight="1" x14ac:dyDescent="0.2"/>
    <row r="637" s="6" customFormat="1" ht="18.75" customHeight="1" x14ac:dyDescent="0.2"/>
    <row r="638" s="6" customFormat="1" ht="18.75" customHeight="1" x14ac:dyDescent="0.2"/>
    <row r="639" s="6" customFormat="1" ht="18.75" customHeight="1" x14ac:dyDescent="0.2"/>
    <row r="640" s="6" customFormat="1" ht="18.75" customHeight="1" x14ac:dyDescent="0.2"/>
    <row r="641" s="6" customFormat="1" ht="18.75" customHeight="1" x14ac:dyDescent="0.2"/>
    <row r="642" s="6" customFormat="1" ht="18.75" customHeight="1" x14ac:dyDescent="0.2"/>
    <row r="643" s="6" customFormat="1" ht="18.75" customHeight="1" x14ac:dyDescent="0.2"/>
    <row r="644" s="6" customFormat="1" ht="18.75" customHeight="1" x14ac:dyDescent="0.2"/>
    <row r="645" s="6" customFormat="1" ht="18.75" customHeight="1" x14ac:dyDescent="0.2"/>
    <row r="646" s="6" customFormat="1" ht="18.75" customHeight="1" x14ac:dyDescent="0.2"/>
    <row r="647" s="6" customFormat="1" ht="18.75" customHeight="1" x14ac:dyDescent="0.2"/>
    <row r="648" s="6" customFormat="1" ht="18.75" customHeight="1" x14ac:dyDescent="0.2"/>
    <row r="649" s="6" customFormat="1" ht="18.75" customHeight="1" x14ac:dyDescent="0.2"/>
    <row r="650" s="6" customFormat="1" ht="18.75" customHeight="1" x14ac:dyDescent="0.2"/>
    <row r="651" s="6" customFormat="1" ht="18.75" customHeight="1" x14ac:dyDescent="0.2"/>
    <row r="652" s="6" customFormat="1" ht="18.75" customHeight="1" x14ac:dyDescent="0.2"/>
    <row r="653" s="6" customFormat="1" ht="18.75" customHeight="1" x14ac:dyDescent="0.2"/>
    <row r="654" s="6" customFormat="1" ht="18.75" customHeight="1" x14ac:dyDescent="0.2"/>
    <row r="655" s="6" customFormat="1" ht="18.75" customHeight="1" x14ac:dyDescent="0.2"/>
    <row r="656" s="6" customFormat="1" ht="18.75" customHeight="1" x14ac:dyDescent="0.2"/>
    <row r="657" s="6" customFormat="1" ht="18.75" customHeight="1" x14ac:dyDescent="0.2"/>
    <row r="658" s="6" customFormat="1" ht="18.75" customHeight="1" x14ac:dyDescent="0.2"/>
    <row r="659" s="6" customFormat="1" ht="18.75" customHeight="1" x14ac:dyDescent="0.2"/>
    <row r="660" s="6" customFormat="1" ht="18.75" customHeight="1" x14ac:dyDescent="0.2"/>
    <row r="661" s="6" customFormat="1" ht="18.75" customHeight="1" x14ac:dyDescent="0.2"/>
    <row r="662" s="6" customFormat="1" ht="18.75" customHeight="1" x14ac:dyDescent="0.2"/>
    <row r="663" s="6" customFormat="1" ht="18.75" customHeight="1" x14ac:dyDescent="0.2"/>
    <row r="664" s="6" customFormat="1" ht="18.75" customHeight="1" x14ac:dyDescent="0.2"/>
    <row r="665" s="6" customFormat="1" ht="18.75" customHeight="1" x14ac:dyDescent="0.2"/>
    <row r="666" s="6" customFormat="1" ht="18.75" customHeight="1" x14ac:dyDescent="0.2"/>
    <row r="667" s="6" customFormat="1" ht="18.75" customHeight="1" x14ac:dyDescent="0.2"/>
    <row r="668" s="6" customFormat="1" ht="18.75" customHeight="1" x14ac:dyDescent="0.2"/>
    <row r="669" s="6" customFormat="1" ht="18.75" customHeight="1" x14ac:dyDescent="0.2"/>
    <row r="670" s="6" customFormat="1" ht="18.75" customHeight="1" x14ac:dyDescent="0.2"/>
    <row r="671" s="6" customFormat="1" ht="18.75" customHeight="1" x14ac:dyDescent="0.2"/>
    <row r="672" s="6" customFormat="1" ht="18.75" customHeight="1" x14ac:dyDescent="0.2"/>
    <row r="673" s="6" customFormat="1" ht="18.75" customHeight="1" x14ac:dyDescent="0.2"/>
    <row r="674" s="6" customFormat="1" ht="18.75" customHeight="1" x14ac:dyDescent="0.2"/>
    <row r="675" s="6" customFormat="1" ht="18.75" customHeight="1" x14ac:dyDescent="0.2"/>
    <row r="676" s="6" customFormat="1" ht="18.75" customHeight="1" x14ac:dyDescent="0.2"/>
    <row r="677" s="6" customFormat="1" ht="18.75" customHeight="1" x14ac:dyDescent="0.2"/>
    <row r="678" s="6" customFormat="1" ht="18.75" customHeight="1" x14ac:dyDescent="0.2"/>
    <row r="679" s="6" customFormat="1" ht="18.75" customHeight="1" x14ac:dyDescent="0.2"/>
    <row r="680" s="6" customFormat="1" ht="18.75" customHeight="1" x14ac:dyDescent="0.2"/>
    <row r="681" s="6" customFormat="1" ht="18.75" customHeight="1" x14ac:dyDescent="0.2"/>
    <row r="682" s="6" customFormat="1" ht="18.75" customHeight="1" x14ac:dyDescent="0.2"/>
    <row r="683" s="6" customFormat="1" ht="18.75" customHeight="1" x14ac:dyDescent="0.2"/>
    <row r="684" s="6" customFormat="1" ht="18.75" customHeight="1" x14ac:dyDescent="0.2"/>
    <row r="685" s="6" customFormat="1" ht="18.75" customHeight="1" x14ac:dyDescent="0.2"/>
    <row r="686" s="6" customFormat="1" ht="18.75" customHeight="1" x14ac:dyDescent="0.2"/>
    <row r="687" s="6" customFormat="1" ht="18.75" customHeight="1" x14ac:dyDescent="0.2"/>
    <row r="688" s="6" customFormat="1" ht="18.75" customHeight="1" x14ac:dyDescent="0.2"/>
    <row r="689" s="6" customFormat="1" ht="18.75" customHeight="1" x14ac:dyDescent="0.2"/>
    <row r="690" s="6" customFormat="1" ht="18.75" customHeight="1" x14ac:dyDescent="0.2"/>
    <row r="691" s="6" customFormat="1" ht="18.75" customHeight="1" x14ac:dyDescent="0.2"/>
    <row r="692" s="6" customFormat="1" ht="18.75" customHeight="1" x14ac:dyDescent="0.2"/>
    <row r="693" s="6" customFormat="1" ht="18.75" customHeight="1" x14ac:dyDescent="0.2"/>
    <row r="694" s="6" customFormat="1" ht="18.75" customHeight="1" x14ac:dyDescent="0.2"/>
    <row r="695" s="6" customFormat="1" ht="18.75" customHeight="1" x14ac:dyDescent="0.2"/>
    <row r="696" s="6" customFormat="1" ht="18.75" customHeight="1" x14ac:dyDescent="0.2"/>
    <row r="697" s="6" customFormat="1" ht="18.75" customHeight="1" x14ac:dyDescent="0.2"/>
    <row r="698" s="6" customFormat="1" ht="18.75" customHeight="1" x14ac:dyDescent="0.2"/>
    <row r="699" s="6" customFormat="1" ht="18.75" customHeight="1" x14ac:dyDescent="0.2"/>
    <row r="700" s="6" customFormat="1" ht="18.75" customHeight="1" x14ac:dyDescent="0.2"/>
    <row r="701" s="6" customFormat="1" ht="18.75" customHeight="1" x14ac:dyDescent="0.2"/>
    <row r="702" s="6" customFormat="1" ht="18.75" customHeight="1" x14ac:dyDescent="0.2"/>
    <row r="703" s="6" customFormat="1" ht="18.75" customHeight="1" x14ac:dyDescent="0.2"/>
    <row r="704" s="6" customFormat="1" ht="18.75" customHeight="1" x14ac:dyDescent="0.2"/>
    <row r="705" s="6" customFormat="1" ht="18.75" customHeight="1" x14ac:dyDescent="0.2"/>
    <row r="706" s="6" customFormat="1" ht="18.75" customHeight="1" x14ac:dyDescent="0.2"/>
    <row r="707" s="6" customFormat="1" ht="18.75" customHeight="1" x14ac:dyDescent="0.2"/>
    <row r="708" s="6" customFormat="1" ht="18.75" customHeight="1" x14ac:dyDescent="0.2"/>
    <row r="709" s="6" customFormat="1" ht="18.75" customHeight="1" x14ac:dyDescent="0.2"/>
    <row r="710" s="6" customFormat="1" ht="18.75" customHeight="1" x14ac:dyDescent="0.2"/>
    <row r="711" s="6" customFormat="1" ht="18.75" customHeight="1" x14ac:dyDescent="0.2"/>
    <row r="712" s="6" customFormat="1" ht="18.75" customHeight="1" x14ac:dyDescent="0.2"/>
    <row r="713" s="6" customFormat="1" ht="18.75" customHeight="1" x14ac:dyDescent="0.2"/>
    <row r="714" s="6" customFormat="1" ht="18.75" customHeight="1" x14ac:dyDescent="0.2"/>
    <row r="715" s="6" customFormat="1" ht="18.75" customHeight="1" x14ac:dyDescent="0.2"/>
    <row r="716" s="6" customFormat="1" ht="18.75" customHeight="1" x14ac:dyDescent="0.2"/>
    <row r="717" s="6" customFormat="1" ht="18.75" customHeight="1" x14ac:dyDescent="0.2"/>
    <row r="718" s="6" customFormat="1" ht="18.75" customHeight="1" x14ac:dyDescent="0.2"/>
    <row r="719" s="6" customFormat="1" ht="18.75" customHeight="1" x14ac:dyDescent="0.2"/>
    <row r="720" s="6" customFormat="1" ht="18.75" customHeight="1" x14ac:dyDescent="0.2"/>
    <row r="721" s="6" customFormat="1" ht="18.75" customHeight="1" x14ac:dyDescent="0.2"/>
    <row r="722" s="6" customFormat="1" ht="18.75" customHeight="1" x14ac:dyDescent="0.2"/>
    <row r="723" s="6" customFormat="1" ht="18.75" customHeight="1" x14ac:dyDescent="0.2"/>
    <row r="724" s="6" customFormat="1" ht="18.75" customHeight="1" x14ac:dyDescent="0.2"/>
    <row r="725" s="6" customFormat="1" ht="18.75" customHeight="1" x14ac:dyDescent="0.2"/>
    <row r="726" s="6" customFormat="1" ht="18.75" customHeight="1" x14ac:dyDescent="0.2"/>
    <row r="727" s="6" customFormat="1" ht="18.75" customHeight="1" x14ac:dyDescent="0.2"/>
    <row r="728" s="6" customFormat="1" ht="18.75" customHeight="1" x14ac:dyDescent="0.2"/>
    <row r="729" s="6" customFormat="1" ht="18.75" customHeight="1" x14ac:dyDescent="0.2"/>
    <row r="730" s="6" customFormat="1" ht="18.75" customHeight="1" x14ac:dyDescent="0.2"/>
    <row r="731" s="6" customFormat="1" ht="18.75" customHeight="1" x14ac:dyDescent="0.2"/>
    <row r="732" s="6" customFormat="1" ht="18.75" customHeight="1" x14ac:dyDescent="0.2"/>
    <row r="733" s="6" customFormat="1" ht="18.75" customHeight="1" x14ac:dyDescent="0.2"/>
    <row r="734" s="6" customFormat="1" ht="18.75" customHeight="1" x14ac:dyDescent="0.2"/>
    <row r="735" s="6" customFormat="1" ht="18.75" customHeight="1" x14ac:dyDescent="0.2"/>
    <row r="736" s="6" customFormat="1" ht="18.75" customHeight="1" x14ac:dyDescent="0.2"/>
    <row r="737" s="6" customFormat="1" ht="18.75" customHeight="1" x14ac:dyDescent="0.2"/>
    <row r="738" s="6" customFormat="1" ht="18.75" customHeight="1" x14ac:dyDescent="0.2"/>
    <row r="739" s="6" customFormat="1" ht="18.75" customHeight="1" x14ac:dyDescent="0.2"/>
    <row r="740" s="6" customFormat="1" ht="18.75" customHeight="1" x14ac:dyDescent="0.2"/>
    <row r="741" s="6" customFormat="1" ht="18.75" customHeight="1" x14ac:dyDescent="0.2"/>
    <row r="742" s="6" customFormat="1" ht="18.75" customHeight="1" x14ac:dyDescent="0.2"/>
    <row r="743" s="6" customFormat="1" ht="18.75" customHeight="1" x14ac:dyDescent="0.2"/>
    <row r="744" s="6" customFormat="1" ht="18.75" customHeight="1" x14ac:dyDescent="0.2"/>
    <row r="745" s="6" customFormat="1" ht="18.75" customHeight="1" x14ac:dyDescent="0.2"/>
    <row r="746" s="6" customFormat="1" ht="18.75" customHeight="1" x14ac:dyDescent="0.2"/>
    <row r="747" s="6" customFormat="1" ht="18.75" customHeight="1" x14ac:dyDescent="0.2"/>
    <row r="748" s="6" customFormat="1" ht="18.75" customHeight="1" x14ac:dyDescent="0.2"/>
    <row r="749" s="6" customFormat="1" ht="18.75" customHeight="1" x14ac:dyDescent="0.2"/>
    <row r="750" s="6" customFormat="1" ht="18.75" customHeight="1" x14ac:dyDescent="0.2"/>
    <row r="751" s="6" customFormat="1" ht="18.75" customHeight="1" x14ac:dyDescent="0.2"/>
    <row r="752" s="6" customFormat="1" ht="18.75" customHeight="1" x14ac:dyDescent="0.2"/>
    <row r="753" s="6" customFormat="1" ht="18.75" customHeight="1" x14ac:dyDescent="0.2"/>
    <row r="754" s="6" customFormat="1" ht="18.75" customHeight="1" x14ac:dyDescent="0.2"/>
    <row r="755" s="6" customFormat="1" ht="18.75" customHeight="1" x14ac:dyDescent="0.2"/>
    <row r="756" s="6" customFormat="1" ht="18.75" customHeight="1" x14ac:dyDescent="0.2"/>
    <row r="757" s="6" customFormat="1" ht="18.75" customHeight="1" x14ac:dyDescent="0.2"/>
    <row r="758" s="6" customFormat="1" ht="18.75" customHeight="1" x14ac:dyDescent="0.2"/>
    <row r="759" s="6" customFormat="1" ht="18.75" customHeight="1" x14ac:dyDescent="0.2"/>
    <row r="760" s="6" customFormat="1" ht="18.75" customHeight="1" x14ac:dyDescent="0.2"/>
    <row r="761" s="6" customFormat="1" ht="18.75" customHeight="1" x14ac:dyDescent="0.2"/>
    <row r="762" s="6" customFormat="1" ht="18.75" customHeight="1" x14ac:dyDescent="0.2"/>
    <row r="763" s="6" customFormat="1" ht="18.75" customHeight="1" x14ac:dyDescent="0.2"/>
    <row r="764" s="6" customFormat="1" ht="18.75" customHeight="1" x14ac:dyDescent="0.2"/>
    <row r="765" s="6" customFormat="1" ht="18.75" customHeight="1" x14ac:dyDescent="0.2"/>
    <row r="766" s="6" customFormat="1" ht="18.75" customHeight="1" x14ac:dyDescent="0.2"/>
    <row r="767" s="6" customFormat="1" ht="18.75" customHeight="1" x14ac:dyDescent="0.2"/>
    <row r="768" s="6" customFormat="1" ht="18.75" customHeight="1" x14ac:dyDescent="0.2"/>
    <row r="769" s="6" customFormat="1" ht="18.75" customHeight="1" x14ac:dyDescent="0.2"/>
    <row r="770" s="6" customFormat="1" ht="18.75" customHeight="1" x14ac:dyDescent="0.2"/>
    <row r="771" s="6" customFormat="1" ht="18.75" customHeight="1" x14ac:dyDescent="0.2"/>
    <row r="772" s="6" customFormat="1" ht="18.75" customHeight="1" x14ac:dyDescent="0.2"/>
    <row r="773" s="6" customFormat="1" ht="18.75" customHeight="1" x14ac:dyDescent="0.2"/>
    <row r="774" s="6" customFormat="1" ht="18.75" customHeight="1" x14ac:dyDescent="0.2"/>
    <row r="775" s="6" customFormat="1" ht="18.75" customHeight="1" x14ac:dyDescent="0.2"/>
    <row r="776" s="6" customFormat="1" ht="18.75" customHeight="1" x14ac:dyDescent="0.2"/>
    <row r="777" s="6" customFormat="1" ht="18.75" customHeight="1" x14ac:dyDescent="0.2"/>
    <row r="778" s="6" customFormat="1" ht="18.75" customHeight="1" x14ac:dyDescent="0.2"/>
    <row r="779" s="6" customFormat="1" ht="18.75" customHeight="1" x14ac:dyDescent="0.2"/>
    <row r="780" s="6" customFormat="1" ht="18.75" customHeight="1" x14ac:dyDescent="0.2"/>
    <row r="781" s="6" customFormat="1" ht="18.75" customHeight="1" x14ac:dyDescent="0.2"/>
    <row r="782" s="6" customFormat="1" ht="18.75" customHeight="1" x14ac:dyDescent="0.2"/>
    <row r="783" s="6" customFormat="1" ht="18.75" customHeight="1" x14ac:dyDescent="0.2"/>
    <row r="784" s="6" customFormat="1" ht="18.75" customHeight="1" x14ac:dyDescent="0.2"/>
    <row r="785" s="6" customFormat="1" ht="18.75" customHeight="1" x14ac:dyDescent="0.2"/>
    <row r="786" s="6" customFormat="1" ht="18.75" customHeight="1" x14ac:dyDescent="0.2"/>
    <row r="787" s="6" customFormat="1" ht="18.75" customHeight="1" x14ac:dyDescent="0.2"/>
    <row r="788" s="6" customFormat="1" ht="18.75" customHeight="1" x14ac:dyDescent="0.2"/>
    <row r="789" s="6" customFormat="1" ht="18.75" customHeight="1" x14ac:dyDescent="0.2"/>
    <row r="790" s="6" customFormat="1" ht="18.75" customHeight="1" x14ac:dyDescent="0.2"/>
    <row r="791" s="6" customFormat="1" ht="18.75" customHeight="1" x14ac:dyDescent="0.2"/>
    <row r="792" s="6" customFormat="1" ht="18.75" customHeight="1" x14ac:dyDescent="0.2"/>
    <row r="793" s="6" customFormat="1" ht="18.75" customHeight="1" x14ac:dyDescent="0.2"/>
    <row r="794" s="6" customFormat="1" ht="18.75" customHeight="1" x14ac:dyDescent="0.2"/>
    <row r="795" s="6" customFormat="1" ht="18.75" customHeight="1" x14ac:dyDescent="0.2"/>
    <row r="796" s="6" customFormat="1" ht="18.75" customHeight="1" x14ac:dyDescent="0.2"/>
    <row r="797" s="6" customFormat="1" ht="18.75" customHeight="1" x14ac:dyDescent="0.2"/>
    <row r="798" s="6" customFormat="1" ht="18.75" customHeight="1" x14ac:dyDescent="0.2"/>
    <row r="799" s="6" customFormat="1" ht="18.75" customHeight="1" x14ac:dyDescent="0.2"/>
    <row r="800" s="6" customFormat="1" ht="18.75" customHeight="1" x14ac:dyDescent="0.2"/>
    <row r="801" s="6" customFormat="1" ht="18.75" customHeight="1" x14ac:dyDescent="0.2"/>
    <row r="802" s="6" customFormat="1" ht="18.75" customHeight="1" x14ac:dyDescent="0.2"/>
    <row r="803" s="6" customFormat="1" ht="18.75" customHeight="1" x14ac:dyDescent="0.2"/>
    <row r="804" s="6" customFormat="1" ht="18.75" customHeight="1" x14ac:dyDescent="0.2"/>
    <row r="805" s="6" customFormat="1" ht="18.75" customHeight="1" x14ac:dyDescent="0.2"/>
    <row r="806" s="6" customFormat="1" ht="18.75" customHeight="1" x14ac:dyDescent="0.2"/>
    <row r="807" s="6" customFormat="1" ht="18.75" customHeight="1" x14ac:dyDescent="0.2"/>
    <row r="808" s="6" customFormat="1" ht="18.75" customHeight="1" x14ac:dyDescent="0.2"/>
    <row r="809" s="6" customFormat="1" ht="18.75" customHeight="1" x14ac:dyDescent="0.2"/>
    <row r="810" s="6" customFormat="1" ht="18.75" customHeight="1" x14ac:dyDescent="0.2"/>
    <row r="811" s="6" customFormat="1" ht="18.75" customHeight="1" x14ac:dyDescent="0.2"/>
    <row r="812" s="6" customFormat="1" ht="18.75" customHeight="1" x14ac:dyDescent="0.2"/>
    <row r="813" s="6" customFormat="1" ht="18.75" customHeight="1" x14ac:dyDescent="0.2"/>
    <row r="814" s="6" customFormat="1" ht="18.75" customHeight="1" x14ac:dyDescent="0.2"/>
    <row r="815" s="6" customFormat="1" ht="18.75" customHeight="1" x14ac:dyDescent="0.2"/>
    <row r="816" s="6" customFormat="1" ht="18.75" customHeight="1" x14ac:dyDescent="0.2"/>
    <row r="817" s="6" customFormat="1" ht="18.75" customHeight="1" x14ac:dyDescent="0.2"/>
    <row r="818" s="6" customFormat="1" ht="18.75" customHeight="1" x14ac:dyDescent="0.2"/>
    <row r="819" s="6" customFormat="1" ht="18.75" customHeight="1" x14ac:dyDescent="0.2"/>
    <row r="820" s="6" customFormat="1" ht="18.75" customHeight="1" x14ac:dyDescent="0.2"/>
    <row r="821" s="6" customFormat="1" ht="18.75" customHeight="1" x14ac:dyDescent="0.2"/>
    <row r="822" s="6" customFormat="1" ht="18.75" customHeight="1" x14ac:dyDescent="0.2"/>
    <row r="823" s="6" customFormat="1" ht="18.75" customHeight="1" x14ac:dyDescent="0.2"/>
    <row r="824" s="6" customFormat="1" ht="18.75" customHeight="1" x14ac:dyDescent="0.2"/>
    <row r="825" s="6" customFormat="1" ht="18.75" customHeight="1" x14ac:dyDescent="0.2"/>
    <row r="826" s="6" customFormat="1" ht="18.75" customHeight="1" x14ac:dyDescent="0.2"/>
    <row r="827" s="6" customFormat="1" ht="18.75" customHeight="1" x14ac:dyDescent="0.2"/>
    <row r="828" s="6" customFormat="1" ht="18.75" customHeight="1" x14ac:dyDescent="0.2"/>
    <row r="829" s="6" customFormat="1" ht="18.75" customHeight="1" x14ac:dyDescent="0.2"/>
    <row r="830" s="6" customFormat="1" ht="18.75" customHeight="1" x14ac:dyDescent="0.2"/>
    <row r="831" s="6" customFormat="1" ht="18.75" customHeight="1" x14ac:dyDescent="0.2"/>
    <row r="832" s="6" customFormat="1" ht="18.75" customHeight="1" x14ac:dyDescent="0.2"/>
    <row r="833" s="6" customFormat="1" ht="18.75" customHeight="1" x14ac:dyDescent="0.2"/>
    <row r="834" s="6" customFormat="1" ht="18.75" customHeight="1" x14ac:dyDescent="0.2"/>
    <row r="835" s="6" customFormat="1" ht="18.75" customHeight="1" x14ac:dyDescent="0.2"/>
    <row r="836" s="6" customFormat="1" ht="18.75" customHeight="1" x14ac:dyDescent="0.2"/>
    <row r="837" s="6" customFormat="1" ht="18.75" customHeight="1" x14ac:dyDescent="0.2"/>
    <row r="838" s="6" customFormat="1" ht="18.75" customHeight="1" x14ac:dyDescent="0.2"/>
    <row r="839" s="6" customFormat="1" ht="18.75" customHeight="1" x14ac:dyDescent="0.2"/>
    <row r="840" s="6" customFormat="1" ht="18.75" customHeight="1" x14ac:dyDescent="0.2"/>
    <row r="841" s="6" customFormat="1" ht="18.75" customHeight="1" x14ac:dyDescent="0.2"/>
    <row r="842" s="6" customFormat="1" ht="18.75" customHeight="1" x14ac:dyDescent="0.2"/>
    <row r="843" s="6" customFormat="1" ht="18.75" customHeight="1" x14ac:dyDescent="0.2"/>
    <row r="844" s="6" customFormat="1" ht="18.75" customHeight="1" x14ac:dyDescent="0.2"/>
    <row r="845" s="6" customFormat="1" ht="18.75" customHeight="1" x14ac:dyDescent="0.2"/>
    <row r="846" s="6" customFormat="1" ht="18.75" customHeight="1" x14ac:dyDescent="0.2"/>
    <row r="847" s="6" customFormat="1" ht="18.75" customHeight="1" x14ac:dyDescent="0.2"/>
    <row r="848" s="6" customFormat="1" ht="18.75" customHeight="1" x14ac:dyDescent="0.2"/>
    <row r="849" s="6" customFormat="1" ht="18.75" customHeight="1" x14ac:dyDescent="0.2"/>
    <row r="850" s="6" customFormat="1" ht="18.75" customHeight="1" x14ac:dyDescent="0.2"/>
    <row r="851" s="6" customFormat="1" ht="18.75" customHeight="1" x14ac:dyDescent="0.2"/>
    <row r="852" s="6" customFormat="1" ht="18.75" customHeight="1" x14ac:dyDescent="0.2"/>
    <row r="853" s="6" customFormat="1" ht="18.75" customHeight="1" x14ac:dyDescent="0.2"/>
    <row r="854" s="6" customFormat="1" ht="18.75" customHeight="1" x14ac:dyDescent="0.2"/>
    <row r="855" s="6" customFormat="1" ht="18.75" customHeight="1" x14ac:dyDescent="0.2"/>
    <row r="856" s="6" customFormat="1" ht="18.75" customHeight="1" x14ac:dyDescent="0.2"/>
    <row r="857" s="6" customFormat="1" ht="18.75" customHeight="1" x14ac:dyDescent="0.2"/>
    <row r="858" s="6" customFormat="1" ht="18.75" customHeight="1" x14ac:dyDescent="0.2"/>
    <row r="859" s="6" customFormat="1" ht="18.75" customHeight="1" x14ac:dyDescent="0.2"/>
    <row r="860" s="6" customFormat="1" ht="18.75" customHeight="1" x14ac:dyDescent="0.2"/>
    <row r="861" s="6" customFormat="1" ht="18.75" customHeight="1" x14ac:dyDescent="0.2"/>
    <row r="862" s="6" customFormat="1" ht="18.75" customHeight="1" x14ac:dyDescent="0.2"/>
    <row r="863" s="6" customFormat="1" ht="18.75" customHeight="1" x14ac:dyDescent="0.2"/>
    <row r="864" s="6" customFormat="1" ht="18.75" customHeight="1" x14ac:dyDescent="0.2"/>
    <row r="865" s="6" customFormat="1" ht="18.75" customHeight="1" x14ac:dyDescent="0.2"/>
    <row r="866" s="6" customFormat="1" ht="18.75" customHeight="1" x14ac:dyDescent="0.2"/>
    <row r="867" s="6" customFormat="1" ht="18.75" customHeight="1" x14ac:dyDescent="0.2"/>
    <row r="868" s="6" customFormat="1" ht="18.75" customHeight="1" x14ac:dyDescent="0.2"/>
    <row r="869" s="6" customFormat="1" ht="18.75" customHeight="1" x14ac:dyDescent="0.2"/>
    <row r="870" s="6" customFormat="1" ht="18.75" customHeight="1" x14ac:dyDescent="0.2"/>
    <row r="871" s="6" customFormat="1" ht="18.75" customHeight="1" x14ac:dyDescent="0.2"/>
    <row r="872" s="6" customFormat="1" ht="18.75" customHeight="1" x14ac:dyDescent="0.2"/>
    <row r="873" s="6" customFormat="1" ht="18.75" customHeight="1" x14ac:dyDescent="0.2"/>
    <row r="874" s="6" customFormat="1" ht="18.75" customHeight="1" x14ac:dyDescent="0.2"/>
    <row r="875" s="6" customFormat="1" ht="18.75" customHeight="1" x14ac:dyDescent="0.2"/>
    <row r="876" s="6" customFormat="1" ht="18.75" customHeight="1" x14ac:dyDescent="0.2"/>
    <row r="877" s="6" customFormat="1" ht="18.75" customHeight="1" x14ac:dyDescent="0.2"/>
    <row r="878" s="6" customFormat="1" ht="18.75" customHeight="1" x14ac:dyDescent="0.2"/>
    <row r="879" s="6" customFormat="1" ht="18.75" customHeight="1" x14ac:dyDescent="0.2"/>
    <row r="880" s="6" customFormat="1" ht="18.75" customHeight="1" x14ac:dyDescent="0.2"/>
    <row r="881" s="6" customFormat="1" ht="18.75" customHeight="1" x14ac:dyDescent="0.2"/>
    <row r="882" s="6" customFormat="1" ht="18.75" customHeight="1" x14ac:dyDescent="0.2"/>
    <row r="883" s="6" customFormat="1" ht="18.75" customHeight="1" x14ac:dyDescent="0.2"/>
    <row r="884" s="6" customFormat="1" ht="18.75" customHeight="1" x14ac:dyDescent="0.2"/>
    <row r="885" s="6" customFormat="1" ht="18.75" customHeight="1" x14ac:dyDescent="0.2"/>
    <row r="886" s="6" customFormat="1" ht="18.75" customHeight="1" x14ac:dyDescent="0.2"/>
    <row r="887" s="6" customFormat="1" ht="18.75" customHeight="1" x14ac:dyDescent="0.2"/>
    <row r="888" s="6" customFormat="1" ht="18.75" customHeight="1" x14ac:dyDescent="0.2"/>
    <row r="889" s="6" customFormat="1" ht="18.75" customHeight="1" x14ac:dyDescent="0.2"/>
    <row r="890" s="6" customFormat="1" ht="18.75" customHeight="1" x14ac:dyDescent="0.2"/>
  </sheetData>
  <mergeCells count="46">
    <mergeCell ref="A26:C26"/>
    <mergeCell ref="A27:C27"/>
    <mergeCell ref="A28:C28"/>
    <mergeCell ref="H26:I26"/>
    <mergeCell ref="H33:I33"/>
    <mergeCell ref="H27:I27"/>
    <mergeCell ref="H28:I28"/>
    <mergeCell ref="H29:I29"/>
    <mergeCell ref="H30:I30"/>
    <mergeCell ref="H31:I31"/>
    <mergeCell ref="H32:I32"/>
    <mergeCell ref="A35:C35"/>
    <mergeCell ref="H13:I13"/>
    <mergeCell ref="H22:I22"/>
    <mergeCell ref="H23:I23"/>
    <mergeCell ref="H24:I24"/>
    <mergeCell ref="H14:I14"/>
    <mergeCell ref="H15:I15"/>
    <mergeCell ref="A25:C25"/>
    <mergeCell ref="H16:I16"/>
    <mergeCell ref="H17:I17"/>
    <mergeCell ref="H18:I18"/>
    <mergeCell ref="H19:I19"/>
    <mergeCell ref="H21:I21"/>
    <mergeCell ref="H20:I20"/>
    <mergeCell ref="A21:C21"/>
    <mergeCell ref="H25:I25"/>
    <mergeCell ref="F8:G8"/>
    <mergeCell ref="H8:I8"/>
    <mergeCell ref="H10:I10"/>
    <mergeCell ref="H11:I11"/>
    <mergeCell ref="H12:I12"/>
    <mergeCell ref="A20:C20"/>
    <mergeCell ref="A23:C23"/>
    <mergeCell ref="A24:G24"/>
    <mergeCell ref="A22:C22"/>
    <mergeCell ref="A15:C15"/>
    <mergeCell ref="A16:C16"/>
    <mergeCell ref="A17:C17"/>
    <mergeCell ref="A18:C18"/>
    <mergeCell ref="A19:C19"/>
    <mergeCell ref="A11:C11"/>
    <mergeCell ref="A12:C12"/>
    <mergeCell ref="A13:C13"/>
    <mergeCell ref="A10:C10"/>
    <mergeCell ref="A14:C14"/>
  </mergeCells>
  <phoneticPr fontId="0" type="noConversion"/>
  <printOptions horizontalCentered="1"/>
  <pageMargins left="0.59055118110236227" right="0.59055118110236227" top="0.39370078740157483" bottom="0" header="0.51181102362204722" footer="0.31496062992125984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495300</xdr:colOff>
                <xdr:row>2</xdr:row>
                <xdr:rowOff>19050</xdr:rowOff>
              </from>
              <to>
                <xdr:col>7</xdr:col>
                <xdr:colOff>152400</xdr:colOff>
                <xdr:row>2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Inventarblätter</vt:lpstr>
      <vt:lpstr>Inventarblätter!Druckbereich</vt:lpstr>
    </vt:vector>
  </TitlesOfParts>
  <Company>DW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Triebel</dc:creator>
  <cp:lastModifiedBy>Laura Lüscher</cp:lastModifiedBy>
  <cp:lastPrinted>2024-05-01T08:12:36Z</cp:lastPrinted>
  <dcterms:created xsi:type="dcterms:W3CDTF">2002-12-04T08:57:36Z</dcterms:created>
  <dcterms:modified xsi:type="dcterms:W3CDTF">2025-11-13T10:46:02Z</dcterms:modified>
</cp:coreProperties>
</file>