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S:\Office\Jahresübertrag\2025-2026\Inventarblätter\"/>
    </mc:Choice>
  </mc:AlternateContent>
  <xr:revisionPtr revIDLastSave="0" documentId="13_ncr:1_{D0C00EE0-6506-4790-B31D-70DC149BFC37}" xr6:coauthVersionLast="36" xr6:coauthVersionMax="36" xr10:uidLastSave="{00000000-0000-0000-0000-000000000000}"/>
  <bookViews>
    <workbookView xWindow="120" yWindow="45" windowWidth="15180" windowHeight="8580" xr2:uid="{00000000-000D-0000-FFFF-FFFF00000000}"/>
  </bookViews>
  <sheets>
    <sheet name="Inventarblätter" sheetId="12" r:id="rId1"/>
  </sheets>
  <calcPr calcId="191029"/>
</workbook>
</file>

<file path=xl/calcChain.xml><?xml version="1.0" encoding="utf-8"?>
<calcChain xmlns="http://schemas.openxmlformats.org/spreadsheetml/2006/main">
  <c r="G15" i="12" l="1"/>
  <c r="G16" i="12"/>
  <c r="G17" i="12"/>
  <c r="G29" i="12"/>
  <c r="G30" i="12"/>
  <c r="G28" i="12"/>
  <c r="G27" i="12"/>
  <c r="G26" i="12"/>
  <c r="G25" i="12"/>
  <c r="G24" i="12"/>
  <c r="G22" i="12"/>
  <c r="G21" i="12"/>
  <c r="G18" i="12" l="1"/>
  <c r="G10" i="12"/>
  <c r="G19" i="12" l="1"/>
  <c r="G14" i="12" l="1"/>
  <c r="G13" i="12"/>
  <c r="G12" i="12"/>
  <c r="G11" i="12"/>
  <c r="G20" i="12" l="1"/>
  <c r="G32" i="12" l="1"/>
  <c r="G33" i="12"/>
  <c r="G31" i="12"/>
  <c r="G23" i="12"/>
  <c r="G34" i="12" l="1"/>
</calcChain>
</file>

<file path=xl/sharedStrings.xml><?xml version="1.0" encoding="utf-8"?>
<sst xmlns="http://schemas.openxmlformats.org/spreadsheetml/2006/main" count="104" uniqueCount="66">
  <si>
    <t>Konto</t>
  </si>
  <si>
    <t>Fr.</t>
  </si>
  <si>
    <t>Rp.</t>
  </si>
  <si>
    <t>Betrag</t>
  </si>
  <si>
    <t>Menge</t>
  </si>
  <si>
    <t>Preis je Einheit</t>
  </si>
  <si>
    <t>Brotweizen</t>
  </si>
  <si>
    <t>Ware</t>
  </si>
  <si>
    <t>q</t>
  </si>
  <si>
    <t>Futterweizen</t>
  </si>
  <si>
    <t>Körnermais</t>
  </si>
  <si>
    <t>Stroh in Ballen</t>
  </si>
  <si>
    <t>Stroh lose</t>
  </si>
  <si>
    <t>Heu und Emd</t>
  </si>
  <si>
    <t>Gras siliert</t>
  </si>
  <si>
    <t>Mais siliert</t>
  </si>
  <si>
    <t>Trockengras TS 88</t>
  </si>
  <si>
    <t>Futterrüben</t>
  </si>
  <si>
    <t>Äpfel</t>
  </si>
  <si>
    <t>Most</t>
  </si>
  <si>
    <t>Branntwein</t>
  </si>
  <si>
    <t>Kirsch</t>
  </si>
  <si>
    <t>Brennholz</t>
  </si>
  <si>
    <t>Haushaltvorräte Fleisch</t>
  </si>
  <si>
    <t>Haushaltvorräte Kartoffeln</t>
  </si>
  <si>
    <t>Total selbsterzeugte Vorräte</t>
  </si>
  <si>
    <t>Stk.</t>
  </si>
  <si>
    <t>kg</t>
  </si>
  <si>
    <t>l</t>
  </si>
  <si>
    <t>Ster</t>
  </si>
  <si>
    <t>Biologischer Anbau</t>
  </si>
  <si>
    <t>Futterkartoffeln</t>
  </si>
  <si>
    <t>Gerste</t>
  </si>
  <si>
    <t>Triticale</t>
  </si>
  <si>
    <t>Rundballen Silage</t>
  </si>
  <si>
    <r>
      <rPr>
        <sz val="8"/>
        <rFont val="Wingdings"/>
        <charset val="2"/>
      </rPr>
      <t>o</t>
    </r>
    <r>
      <rPr>
        <sz val="8"/>
        <rFont val="Arial"/>
        <family val="2"/>
      </rPr>
      <t xml:space="preserve"> Biologischer Anbau</t>
    </r>
  </si>
  <si>
    <t>Adresse</t>
  </si>
  <si>
    <t>Ort/Datum</t>
  </si>
  <si>
    <t>Unterschrift</t>
  </si>
  <si>
    <t>DW Treuhand AG</t>
  </si>
  <si>
    <t>50</t>
  </si>
  <si>
    <t>2.</t>
  </si>
  <si>
    <t>5.</t>
  </si>
  <si>
    <t>31.</t>
  </si>
  <si>
    <r>
      <t>m</t>
    </r>
    <r>
      <rPr>
        <vertAlign val="superscript"/>
        <sz val="12"/>
        <color theme="1"/>
        <rFont val="CG Omega"/>
        <family val="2"/>
      </rPr>
      <t>3</t>
    </r>
  </si>
  <si>
    <t xml:space="preserve">                                               Tel 062 738 50 10    -    info@dwtreuhand.ch    -    www.dwtreuhand.ch</t>
  </si>
  <si>
    <t xml:space="preserve">                              Den Link zum Download finden Sie auf unserer Homepage https://www.dwtreuhand.ch/download/</t>
  </si>
  <si>
    <t>25</t>
  </si>
  <si>
    <t>57.</t>
  </si>
  <si>
    <t>16.</t>
  </si>
  <si>
    <t>95.</t>
  </si>
  <si>
    <t>00</t>
  </si>
  <si>
    <t>60</t>
  </si>
  <si>
    <t>37.</t>
  </si>
  <si>
    <t>34.</t>
  </si>
  <si>
    <t>36.</t>
  </si>
  <si>
    <t>48.</t>
  </si>
  <si>
    <t>6.</t>
  </si>
  <si>
    <t>Selbsterzeugte Vorräte per 31.12.2025</t>
  </si>
  <si>
    <t>Inventar 2025</t>
  </si>
  <si>
    <t>27.</t>
  </si>
  <si>
    <t>50.</t>
  </si>
  <si>
    <t>54.</t>
  </si>
  <si>
    <t>41.</t>
  </si>
  <si>
    <t>46.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</si>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</sst>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/\ yy"/>
  </numFmts>
  <fonts count="13">
    <font>
      <sz val="10"/>
      <name val="Arial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Wingdings"/>
      <charset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vertAlign val="superscript"/>
      <sz val="12"/>
      <color theme="1"/>
      <name val="CG Omeg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right" vertical="center"/>
    </xf>
    <xf numFmtId="1" fontId="1" fillId="0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left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left" vertical="center"/>
    </xf>
    <xf numFmtId="4" fontId="7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right" vertical="center"/>
    </xf>
    <xf numFmtId="49" fontId="10" fillId="0" borderId="4" xfId="0" quotePrefix="1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left" vertical="center"/>
    </xf>
    <xf numFmtId="164" fontId="10" fillId="0" borderId="3" xfId="0" applyNumberFormat="1" applyFont="1" applyFill="1" applyBorder="1" applyAlignment="1">
      <alignment horizontal="left" vertical="center"/>
    </xf>
    <xf numFmtId="164" fontId="10" fillId="0" borderId="4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indent="1"/>
    </xf>
    <xf numFmtId="4" fontId="10" fillId="0" borderId="4" xfId="0" applyNumberFormat="1" applyFont="1" applyFill="1" applyBorder="1" applyAlignment="1">
      <alignment horizontal="right" vertical="center" indent="1"/>
    </xf>
    <xf numFmtId="164" fontId="1" fillId="0" borderId="3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64" fontId="10" fillId="0" borderId="3" xfId="0" applyNumberFormat="1" applyFont="1" applyFill="1" applyBorder="1" applyAlignment="1">
      <alignment horizontal="left" vertical="center"/>
    </xf>
    <xf numFmtId="164" fontId="10" fillId="0" borderId="4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right" vertical="center" indent="1"/>
    </xf>
    <xf numFmtId="4" fontId="1" fillId="0" borderId="4" xfId="0" applyNumberFormat="1" applyFont="1" applyFill="1" applyBorder="1" applyAlignment="1">
      <alignment horizontal="right" vertical="center" inden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left" vertical="center"/>
    </xf>
    <xf numFmtId="164" fontId="7" fillId="0" borderId="4" xfId="0" applyNumberFormat="1" applyFont="1" applyFill="1" applyBorder="1" applyAlignment="1">
      <alignment horizontal="left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114300</xdr:rowOff>
    </xdr:from>
    <xdr:to>
      <xdr:col>8</xdr:col>
      <xdr:colOff>0</xdr:colOff>
      <xdr:row>5</xdr:row>
      <xdr:rowOff>104775</xdr:rowOff>
    </xdr:to>
    <xdr:pic>
      <xdr:nvPicPr>
        <xdr:cNvPr id="1452" name="Picture 6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5591175" y="352425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5</xdr:row>
      <xdr:rowOff>104775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5619750" y="476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54" name="Picture 21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123825</xdr:rowOff>
    </xdr:from>
    <xdr:to>
      <xdr:col>0</xdr:col>
      <xdr:colOff>0</xdr:colOff>
      <xdr:row>5</xdr:row>
      <xdr:rowOff>114300</xdr:rowOff>
    </xdr:to>
    <xdr:pic>
      <xdr:nvPicPr>
        <xdr:cNvPr id="1455" name="Picture 3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0" y="361950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</xdr:row>
      <xdr:rowOff>104775</xdr:rowOff>
    </xdr:from>
    <xdr:to>
      <xdr:col>8</xdr:col>
      <xdr:colOff>0</xdr:colOff>
      <xdr:row>5</xdr:row>
      <xdr:rowOff>95250</xdr:rowOff>
    </xdr:to>
    <xdr:pic>
      <xdr:nvPicPr>
        <xdr:cNvPr id="1456" name="Picture 5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5591175" y="342900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5</xdr:row>
      <xdr:rowOff>85725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5619750" y="476250"/>
          <a:ext cx="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58" name="Picture 219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59" name="Picture 220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60" name="Picture 22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61" name="Picture 22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462" name="Picture 22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5591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463" name="Picture 225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5591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464" name="Picture 226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5591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465" name="Picture 22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5591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2</xdr:row>
          <xdr:rowOff>28575</xdr:rowOff>
        </xdr:from>
        <xdr:to>
          <xdr:col>6</xdr:col>
          <xdr:colOff>114300</xdr:colOff>
          <xdr:row>2</xdr:row>
          <xdr:rowOff>219075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3"/>
  <sheetViews>
    <sheetView showZeros="0" tabSelected="1" topLeftCell="A2" zoomScaleNormal="100" workbookViewId="0">
      <selection activeCell="M21" sqref="M21"/>
    </sheetView>
  </sheetViews>
  <sheetFormatPr baseColWidth="10" defaultColWidth="12.140625" defaultRowHeight="18.75" customHeight="1"/>
  <cols>
    <col min="1" max="1" width="12.28515625" style="1" customWidth="1"/>
    <col min="2" max="2" width="32.5703125" style="1" customWidth="1"/>
    <col min="3" max="4" width="6.42578125" style="1" customWidth="1"/>
    <col min="5" max="5" width="9.7109375" style="1" customWidth="1"/>
    <col min="6" max="6" width="3.28515625" style="1" bestFit="1" customWidth="1"/>
    <col min="7" max="7" width="9.85546875" style="1" customWidth="1"/>
    <col min="8" max="8" width="3.28515625" style="1" customWidth="1"/>
    <col min="9" max="9" width="7.85546875" style="1" customWidth="1"/>
    <col min="10" max="16384" width="12.140625" style="1"/>
  </cols>
  <sheetData>
    <row r="1" spans="1:9" ht="18.75" customHeight="1">
      <c r="H1" s="2"/>
    </row>
    <row r="2" spans="1:9" s="3" customFormat="1" ht="18.75" customHeight="1">
      <c r="C2" s="4"/>
      <c r="D2" s="4"/>
      <c r="E2" s="4"/>
      <c r="F2" s="5"/>
      <c r="G2" s="5"/>
      <c r="H2" s="5"/>
    </row>
    <row r="3" spans="1:9" s="3" customFormat="1" ht="18.75" customHeight="1">
      <c r="A3" s="4" t="s">
        <v>59</v>
      </c>
      <c r="B3" s="6"/>
      <c r="C3" s="4"/>
      <c r="D3" s="4"/>
      <c r="E3" s="4"/>
      <c r="F3" s="5"/>
      <c r="H3" s="7"/>
      <c r="I3" s="29" t="s">
        <v>39</v>
      </c>
    </row>
    <row r="4" spans="1:9" s="3" customFormat="1" ht="18.75" customHeight="1">
      <c r="A4" s="4"/>
      <c r="B4" s="4"/>
      <c r="C4" s="4"/>
      <c r="D4" s="4"/>
      <c r="E4" s="4"/>
      <c r="F4" s="5"/>
      <c r="G4" s="5"/>
      <c r="H4" s="4"/>
    </row>
    <row r="5" spans="1:9" s="3" customFormat="1" ht="18.75" customHeight="1">
      <c r="A5" s="4"/>
      <c r="B5" s="4"/>
      <c r="C5" s="4"/>
      <c r="D5" s="4"/>
      <c r="E5" s="4"/>
      <c r="F5" s="5"/>
      <c r="G5" s="5"/>
      <c r="H5" s="4"/>
    </row>
    <row r="6" spans="1:9" s="3" customFormat="1" ht="18.75" customHeight="1">
      <c r="A6" s="8" t="s">
        <v>58</v>
      </c>
      <c r="B6" s="8"/>
      <c r="C6" s="9"/>
      <c r="D6" s="9"/>
      <c r="E6" s="9"/>
      <c r="F6" s="9"/>
      <c r="G6" s="9"/>
      <c r="H6" s="9"/>
    </row>
    <row r="7" spans="1:9" s="9" customFormat="1" ht="18.75" customHeight="1">
      <c r="A7" s="8"/>
      <c r="B7" s="8"/>
      <c r="C7" s="8"/>
      <c r="D7" s="8"/>
      <c r="E7" s="8"/>
      <c r="F7" s="8"/>
      <c r="G7" s="8"/>
      <c r="H7" s="8"/>
    </row>
    <row r="8" spans="1:9" s="10" customFormat="1" ht="18.75" customHeight="1">
      <c r="A8" s="10" t="s">
        <v>7</v>
      </c>
      <c r="D8" s="17" t="s">
        <v>4</v>
      </c>
      <c r="E8" s="63" t="s">
        <v>5</v>
      </c>
      <c r="F8" s="63"/>
      <c r="G8" s="63" t="s">
        <v>3</v>
      </c>
      <c r="H8" s="63"/>
      <c r="I8" s="17" t="s">
        <v>0</v>
      </c>
    </row>
    <row r="9" spans="1:9" s="10" customFormat="1" ht="18.75" customHeight="1">
      <c r="A9" s="11"/>
      <c r="B9" s="11"/>
      <c r="C9" s="11"/>
      <c r="D9" s="11"/>
      <c r="E9" s="11" t="s">
        <v>1</v>
      </c>
      <c r="F9" s="15" t="s">
        <v>2</v>
      </c>
      <c r="G9" s="18" t="s">
        <v>1</v>
      </c>
      <c r="H9" s="27" t="s">
        <v>2</v>
      </c>
      <c r="I9" s="28"/>
    </row>
    <row r="10" spans="1:9" s="8" customFormat="1" ht="18.75" customHeight="1">
      <c r="A10" s="64" t="s">
        <v>6</v>
      </c>
      <c r="B10" s="65"/>
      <c r="C10" s="51" t="s">
        <v>8</v>
      </c>
      <c r="D10" s="52">
        <v>0</v>
      </c>
      <c r="E10" s="53" t="s">
        <v>48</v>
      </c>
      <c r="F10" s="54" t="s">
        <v>47</v>
      </c>
      <c r="G10" s="59">
        <f>+D10*57.25</f>
        <v>0</v>
      </c>
      <c r="H10" s="60"/>
      <c r="I10" s="51">
        <v>3010</v>
      </c>
    </row>
    <row r="11" spans="1:9" s="8" customFormat="1" ht="18.75" customHeight="1">
      <c r="A11" s="64" t="s">
        <v>9</v>
      </c>
      <c r="B11" s="65"/>
      <c r="C11" s="51" t="s">
        <v>8</v>
      </c>
      <c r="D11" s="52">
        <v>0</v>
      </c>
      <c r="E11" s="19" t="s">
        <v>53</v>
      </c>
      <c r="F11" s="54" t="s">
        <v>51</v>
      </c>
      <c r="G11" s="59">
        <f>+D11*39.5</f>
        <v>0</v>
      </c>
      <c r="H11" s="60"/>
      <c r="I11" s="51">
        <v>3020</v>
      </c>
    </row>
    <row r="12" spans="1:9" s="8" customFormat="1" ht="18.75" customHeight="1">
      <c r="A12" s="64" t="s">
        <v>32</v>
      </c>
      <c r="B12" s="65"/>
      <c r="C12" s="51" t="s">
        <v>8</v>
      </c>
      <c r="D12" s="52">
        <v>0</v>
      </c>
      <c r="E12" s="19" t="s">
        <v>54</v>
      </c>
      <c r="F12" s="55" t="s">
        <v>40</v>
      </c>
      <c r="G12" s="59">
        <f>+D12*37.5</f>
        <v>0</v>
      </c>
      <c r="H12" s="60"/>
      <c r="I12" s="51">
        <v>3020</v>
      </c>
    </row>
    <row r="13" spans="1:9" s="8" customFormat="1" ht="18.75" customHeight="1">
      <c r="A13" s="64" t="s">
        <v>33</v>
      </c>
      <c r="B13" s="65"/>
      <c r="C13" s="51" t="s">
        <v>8</v>
      </c>
      <c r="D13" s="52">
        <v>0</v>
      </c>
      <c r="E13" s="19" t="s">
        <v>53</v>
      </c>
      <c r="F13" s="55" t="s">
        <v>51</v>
      </c>
      <c r="G13" s="59">
        <f>+D13*37.5</f>
        <v>0</v>
      </c>
      <c r="H13" s="60"/>
      <c r="I13" s="51">
        <v>3020</v>
      </c>
    </row>
    <row r="14" spans="1:9" s="8" customFormat="1" ht="18.75" customHeight="1">
      <c r="A14" s="64" t="s">
        <v>10</v>
      </c>
      <c r="B14" s="65"/>
      <c r="C14" s="51" t="s">
        <v>8</v>
      </c>
      <c r="D14" s="52">
        <v>0</v>
      </c>
      <c r="E14" s="19" t="s">
        <v>55</v>
      </c>
      <c r="F14" s="55" t="s">
        <v>40</v>
      </c>
      <c r="G14" s="59">
        <f>+D14*39.5</f>
        <v>0</v>
      </c>
      <c r="H14" s="60"/>
      <c r="I14" s="51">
        <v>3030</v>
      </c>
    </row>
    <row r="15" spans="1:9" s="8" customFormat="1" ht="18.75" customHeight="1">
      <c r="A15" s="56" t="s">
        <v>11</v>
      </c>
      <c r="B15" s="57"/>
      <c r="C15" s="51" t="s">
        <v>8</v>
      </c>
      <c r="D15" s="52">
        <v>0</v>
      </c>
      <c r="E15" s="53" t="s">
        <v>49</v>
      </c>
      <c r="F15" s="55" t="s">
        <v>51</v>
      </c>
      <c r="G15" s="59">
        <f t="shared" ref="G15:G16" si="0">+D15*E15</f>
        <v>0</v>
      </c>
      <c r="H15" s="60"/>
      <c r="I15" s="51">
        <v>3310</v>
      </c>
    </row>
    <row r="16" spans="1:9" s="8" customFormat="1" ht="18.75" customHeight="1">
      <c r="A16" s="56" t="s">
        <v>12</v>
      </c>
      <c r="B16" s="57"/>
      <c r="C16" s="51" t="s">
        <v>8</v>
      </c>
      <c r="D16" s="52">
        <v>0</v>
      </c>
      <c r="E16" s="53" t="s">
        <v>42</v>
      </c>
      <c r="F16" s="55" t="s">
        <v>51</v>
      </c>
      <c r="G16" s="59">
        <f t="shared" si="0"/>
        <v>0</v>
      </c>
      <c r="H16" s="60"/>
      <c r="I16" s="51">
        <v>3310</v>
      </c>
    </row>
    <row r="17" spans="1:9" s="50" customFormat="1" ht="18.75" customHeight="1">
      <c r="A17" s="56" t="s">
        <v>13</v>
      </c>
      <c r="B17" s="57"/>
      <c r="C17" s="51" t="s">
        <v>8</v>
      </c>
      <c r="D17" s="52">
        <v>0</v>
      </c>
      <c r="E17" s="53" t="s">
        <v>60</v>
      </c>
      <c r="F17" s="55" t="s">
        <v>51</v>
      </c>
      <c r="G17" s="59">
        <f>+D17*E17</f>
        <v>0</v>
      </c>
      <c r="H17" s="60"/>
      <c r="I17" s="51">
        <v>3070</v>
      </c>
    </row>
    <row r="18" spans="1:9" s="8" customFormat="1" ht="18.75" customHeight="1">
      <c r="A18" s="56" t="s">
        <v>14</v>
      </c>
      <c r="B18" s="57"/>
      <c r="C18" s="51" t="s">
        <v>44</v>
      </c>
      <c r="D18" s="52">
        <v>0</v>
      </c>
      <c r="E18" s="53" t="s">
        <v>61</v>
      </c>
      <c r="F18" s="55" t="s">
        <v>51</v>
      </c>
      <c r="G18" s="59">
        <f>+D18*54.5</f>
        <v>0</v>
      </c>
      <c r="H18" s="60"/>
      <c r="I18" s="51">
        <v>3070</v>
      </c>
    </row>
    <row r="19" spans="1:9" s="8" customFormat="1" ht="18.75" customHeight="1">
      <c r="A19" s="56" t="s">
        <v>34</v>
      </c>
      <c r="B19" s="57"/>
      <c r="C19" s="51" t="s">
        <v>26</v>
      </c>
      <c r="D19" s="52"/>
      <c r="E19" s="19" t="s">
        <v>62</v>
      </c>
      <c r="F19" s="55" t="s">
        <v>51</v>
      </c>
      <c r="G19" s="59">
        <f>+D19*63.65</f>
        <v>0</v>
      </c>
      <c r="H19" s="60"/>
      <c r="I19" s="51">
        <v>3070</v>
      </c>
    </row>
    <row r="20" spans="1:9" s="8" customFormat="1" ht="18.75" customHeight="1">
      <c r="A20" s="56" t="s">
        <v>15</v>
      </c>
      <c r="B20" s="57"/>
      <c r="C20" s="51" t="s">
        <v>44</v>
      </c>
      <c r="D20" s="52">
        <v>0</v>
      </c>
      <c r="E20" s="53" t="s">
        <v>63</v>
      </c>
      <c r="F20" s="55" t="s">
        <v>51</v>
      </c>
      <c r="G20" s="59">
        <f>+D20*E20</f>
        <v>0</v>
      </c>
      <c r="H20" s="60"/>
      <c r="I20" s="51">
        <v>3070</v>
      </c>
    </row>
    <row r="21" spans="1:9" s="8" customFormat="1" ht="18.75" customHeight="1">
      <c r="A21" s="56" t="s">
        <v>16</v>
      </c>
      <c r="B21" s="57"/>
      <c r="C21" s="51" t="s">
        <v>8</v>
      </c>
      <c r="D21" s="52">
        <v>0</v>
      </c>
      <c r="E21" s="19" t="s">
        <v>64</v>
      </c>
      <c r="F21" s="55" t="s">
        <v>51</v>
      </c>
      <c r="G21" s="59">
        <f>+D21*E21</f>
        <v>0</v>
      </c>
      <c r="H21" s="60"/>
      <c r="I21" s="51">
        <v>3070</v>
      </c>
    </row>
    <row r="22" spans="1:9" s="8" customFormat="1" ht="18.75" customHeight="1">
      <c r="A22" s="56" t="s">
        <v>17</v>
      </c>
      <c r="B22" s="57"/>
      <c r="C22" s="51" t="s">
        <v>8</v>
      </c>
      <c r="D22" s="52">
        <v>0</v>
      </c>
      <c r="E22" s="19" t="s">
        <v>57</v>
      </c>
      <c r="F22" s="55" t="s">
        <v>40</v>
      </c>
      <c r="G22" s="59">
        <f>+D22*E22</f>
        <v>0</v>
      </c>
      <c r="H22" s="60"/>
      <c r="I22" s="51">
        <v>3070</v>
      </c>
    </row>
    <row r="23" spans="1:9" s="8" customFormat="1" ht="18.75" customHeight="1">
      <c r="A23" s="56" t="s">
        <v>31</v>
      </c>
      <c r="B23" s="57"/>
      <c r="C23" s="51" t="s">
        <v>8</v>
      </c>
      <c r="D23" s="52">
        <v>0</v>
      </c>
      <c r="E23" s="53" t="s">
        <v>42</v>
      </c>
      <c r="F23" s="55" t="s">
        <v>51</v>
      </c>
      <c r="G23" s="59">
        <f>+D23*E23</f>
        <v>0</v>
      </c>
      <c r="H23" s="60"/>
      <c r="I23" s="51">
        <v>3070</v>
      </c>
    </row>
    <row r="24" spans="1:9" s="8" customFormat="1" ht="18.75" customHeight="1">
      <c r="A24" s="56" t="s">
        <v>18</v>
      </c>
      <c r="B24" s="57"/>
      <c r="C24" s="51" t="s">
        <v>27</v>
      </c>
      <c r="D24" s="52">
        <v>0</v>
      </c>
      <c r="E24" s="19" t="s">
        <v>41</v>
      </c>
      <c r="F24" s="55" t="s">
        <v>65</v>
      </c>
      <c r="G24" s="59">
        <f>+D24*2.5</f>
        <v>0</v>
      </c>
      <c r="H24" s="60"/>
      <c r="I24" s="51">
        <v>3210</v>
      </c>
    </row>
    <row r="25" spans="1:9" s="8" customFormat="1" ht="18.75" customHeight="1">
      <c r="A25" s="56" t="s">
        <v>19</v>
      </c>
      <c r="B25" s="57"/>
      <c r="C25" s="51" t="s">
        <v>28</v>
      </c>
      <c r="D25" s="52">
        <v>0</v>
      </c>
      <c r="E25" s="19" t="s">
        <v>41</v>
      </c>
      <c r="F25" s="55" t="s">
        <v>52</v>
      </c>
      <c r="G25" s="59">
        <f t="shared" ref="G25:G33" si="1">+D25*E25</f>
        <v>0</v>
      </c>
      <c r="H25" s="60"/>
      <c r="I25" s="51">
        <v>3501</v>
      </c>
    </row>
    <row r="26" spans="1:9" s="8" customFormat="1" ht="18.75" customHeight="1">
      <c r="A26" s="56" t="s">
        <v>20</v>
      </c>
      <c r="B26" s="57"/>
      <c r="C26" s="51" t="s">
        <v>28</v>
      </c>
      <c r="D26" s="52">
        <v>0</v>
      </c>
      <c r="E26" s="19" t="s">
        <v>56</v>
      </c>
      <c r="F26" s="55" t="s">
        <v>51</v>
      </c>
      <c r="G26" s="59">
        <f t="shared" si="1"/>
        <v>0</v>
      </c>
      <c r="H26" s="60"/>
      <c r="I26" s="51">
        <v>3520</v>
      </c>
    </row>
    <row r="27" spans="1:9" s="8" customFormat="1" ht="18.75" customHeight="1">
      <c r="A27" s="56" t="s">
        <v>21</v>
      </c>
      <c r="B27" s="57"/>
      <c r="C27" s="51" t="s">
        <v>28</v>
      </c>
      <c r="D27" s="52">
        <v>0</v>
      </c>
      <c r="E27" s="19" t="s">
        <v>61</v>
      </c>
      <c r="F27" s="55" t="s">
        <v>51</v>
      </c>
      <c r="G27" s="59">
        <f t="shared" si="1"/>
        <v>0</v>
      </c>
      <c r="H27" s="60"/>
      <c r="I27" s="51">
        <v>3520</v>
      </c>
    </row>
    <row r="28" spans="1:9" s="8" customFormat="1" ht="18.75" customHeight="1">
      <c r="A28" s="56" t="s">
        <v>22</v>
      </c>
      <c r="B28" s="57"/>
      <c r="C28" s="51" t="s">
        <v>29</v>
      </c>
      <c r="D28" s="52">
        <v>0</v>
      </c>
      <c r="E28" s="19" t="s">
        <v>50</v>
      </c>
      <c r="F28" s="55" t="s">
        <v>51</v>
      </c>
      <c r="G28" s="59">
        <f t="shared" si="1"/>
        <v>0</v>
      </c>
      <c r="H28" s="60"/>
      <c r="I28" s="51">
        <v>3240</v>
      </c>
    </row>
    <row r="29" spans="1:9" s="8" customFormat="1" ht="18.75" customHeight="1">
      <c r="A29" s="30" t="s">
        <v>23</v>
      </c>
      <c r="B29" s="31"/>
      <c r="C29" s="12" t="s">
        <v>27</v>
      </c>
      <c r="D29" s="22">
        <v>0</v>
      </c>
      <c r="E29" s="19" t="s">
        <v>43</v>
      </c>
      <c r="F29" s="21" t="s">
        <v>51</v>
      </c>
      <c r="G29" s="59">
        <f t="shared" si="1"/>
        <v>0</v>
      </c>
      <c r="H29" s="60"/>
      <c r="I29" s="12">
        <v>3447</v>
      </c>
    </row>
    <row r="30" spans="1:9" s="8" customFormat="1" ht="18.75" customHeight="1">
      <c r="A30" s="61" t="s">
        <v>24</v>
      </c>
      <c r="B30" s="62"/>
      <c r="C30" s="12" t="s">
        <v>27</v>
      </c>
      <c r="D30" s="22"/>
      <c r="E30" s="19" t="s">
        <v>41</v>
      </c>
      <c r="F30" s="21" t="s">
        <v>65</v>
      </c>
      <c r="G30" s="59">
        <f t="shared" si="1"/>
        <v>0</v>
      </c>
      <c r="H30" s="60"/>
      <c r="I30" s="12">
        <v>3030</v>
      </c>
    </row>
    <row r="31" spans="1:9" s="8" customFormat="1" ht="18.75" customHeight="1">
      <c r="A31" s="61"/>
      <c r="B31" s="62"/>
      <c r="C31" s="12"/>
      <c r="D31" s="22"/>
      <c r="E31" s="19"/>
      <c r="F31" s="20"/>
      <c r="G31" s="66">
        <f t="shared" si="1"/>
        <v>0</v>
      </c>
      <c r="H31" s="67"/>
      <c r="I31" s="12"/>
    </row>
    <row r="32" spans="1:9" s="8" customFormat="1" ht="18.75" customHeight="1">
      <c r="A32" s="61"/>
      <c r="B32" s="62"/>
      <c r="C32" s="12"/>
      <c r="D32" s="22"/>
      <c r="E32" s="19"/>
      <c r="F32" s="20"/>
      <c r="G32" s="66">
        <f t="shared" si="1"/>
        <v>0</v>
      </c>
      <c r="H32" s="67"/>
      <c r="I32" s="12"/>
    </row>
    <row r="33" spans="1:12" s="8" customFormat="1" ht="18.75" customHeight="1">
      <c r="A33" s="61"/>
      <c r="B33" s="62"/>
      <c r="C33" s="12"/>
      <c r="D33" s="22"/>
      <c r="E33" s="19"/>
      <c r="F33" s="20"/>
      <c r="G33" s="66">
        <f t="shared" si="1"/>
        <v>0</v>
      </c>
      <c r="H33" s="67"/>
      <c r="I33" s="12"/>
    </row>
    <row r="34" spans="1:12" s="8" customFormat="1" ht="18.75" customHeight="1">
      <c r="A34" s="71" t="s">
        <v>25</v>
      </c>
      <c r="B34" s="72"/>
      <c r="C34" s="23"/>
      <c r="D34" s="24"/>
      <c r="E34" s="25"/>
      <c r="F34" s="26"/>
      <c r="G34" s="73">
        <f>SUM(G10:H33)</f>
        <v>0</v>
      </c>
      <c r="H34" s="74"/>
      <c r="I34" s="23">
        <v>1220</v>
      </c>
    </row>
    <row r="35" spans="1:12" s="8" customFormat="1" ht="18.75" customHeight="1">
      <c r="A35" s="68" t="s">
        <v>35</v>
      </c>
      <c r="B35" s="69" t="s">
        <v>30</v>
      </c>
      <c r="C35" s="69"/>
      <c r="D35" s="69"/>
      <c r="E35" s="69"/>
      <c r="F35" s="69"/>
      <c r="G35" s="69"/>
      <c r="H35" s="69"/>
      <c r="I35" s="70"/>
    </row>
    <row r="36" spans="1:12" s="8" customFormat="1" ht="18.75" customHeight="1">
      <c r="A36" s="32"/>
      <c r="B36" s="32"/>
      <c r="C36" s="33"/>
      <c r="D36" s="34"/>
      <c r="E36" s="35"/>
      <c r="F36" s="36"/>
      <c r="G36" s="37"/>
      <c r="H36" s="37"/>
      <c r="I36" s="33"/>
    </row>
    <row r="37" spans="1:12" s="8" customFormat="1" ht="18.75" customHeight="1">
      <c r="A37" s="38"/>
      <c r="B37" s="38"/>
      <c r="C37" s="47" t="s">
        <v>36</v>
      </c>
      <c r="D37" s="38"/>
      <c r="E37" s="39"/>
      <c r="F37" s="40"/>
      <c r="G37" s="41"/>
      <c r="H37" s="41"/>
      <c r="I37" s="42"/>
      <c r="J37" s="49"/>
    </row>
    <row r="38" spans="1:12" ht="18.75" customHeight="1">
      <c r="A38" s="38"/>
      <c r="B38" s="38"/>
      <c r="C38" s="47"/>
      <c r="D38" s="38"/>
      <c r="E38" s="39"/>
      <c r="F38" s="40"/>
      <c r="G38" s="41"/>
      <c r="H38" s="41"/>
      <c r="I38" s="42"/>
      <c r="J38" s="49"/>
    </row>
    <row r="39" spans="1:12" ht="18.75" customHeight="1">
      <c r="A39" s="13"/>
      <c r="B39" s="13"/>
      <c r="C39" s="48"/>
      <c r="D39" s="48"/>
      <c r="E39" s="43"/>
      <c r="F39" s="43"/>
      <c r="G39" s="43"/>
      <c r="H39" s="44"/>
      <c r="I39" s="45"/>
      <c r="J39" s="16"/>
    </row>
    <row r="40" spans="1:12" ht="18.75" customHeight="1">
      <c r="A40" s="1" t="s">
        <v>37</v>
      </c>
      <c r="B40" s="46"/>
      <c r="C40" s="5" t="s">
        <v>38</v>
      </c>
      <c r="D40" s="5"/>
      <c r="E40" s="46"/>
      <c r="F40" s="46"/>
      <c r="G40" s="46"/>
      <c r="H40" s="46"/>
      <c r="I40" s="46"/>
      <c r="J40" s="3"/>
    </row>
    <row r="41" spans="1:12" ht="18.75" customHeight="1">
      <c r="A41" s="14"/>
      <c r="B41" s="14"/>
      <c r="C41" s="14"/>
      <c r="D41" s="3"/>
      <c r="E41" s="14"/>
      <c r="F41" s="3"/>
      <c r="G41" s="14"/>
      <c r="H41" s="14"/>
      <c r="I41" s="3"/>
      <c r="J41" s="3"/>
    </row>
    <row r="42" spans="1:12" s="8" customFormat="1" ht="18.75" customHeight="1">
      <c r="A42" s="58" t="s">
        <v>45</v>
      </c>
      <c r="B42" s="58"/>
      <c r="C42" s="58"/>
      <c r="D42" s="58"/>
      <c r="E42" s="58"/>
      <c r="F42" s="58"/>
      <c r="G42" s="58"/>
      <c r="H42" s="58"/>
      <c r="I42" s="58"/>
      <c r="J42" s="58"/>
      <c r="K42" s="10"/>
      <c r="L42" s="10"/>
    </row>
    <row r="43" spans="1:12" s="8" customFormat="1" ht="18.75" customHeight="1">
      <c r="A43" s="58" t="s">
        <v>46</v>
      </c>
      <c r="B43" s="58"/>
      <c r="C43" s="58"/>
      <c r="D43" s="10"/>
      <c r="E43" s="58"/>
      <c r="F43" s="58"/>
      <c r="G43" s="58"/>
      <c r="H43" s="58"/>
      <c r="I43" s="10"/>
      <c r="J43" s="10"/>
      <c r="K43" s="10"/>
      <c r="L43" s="10"/>
    </row>
    <row r="44" spans="1:12" s="8" customFormat="1" ht="18.75" customHeight="1"/>
    <row r="45" spans="1:12" s="8" customFormat="1" ht="18.75" customHeight="1"/>
    <row r="46" spans="1:12" s="8" customFormat="1" ht="18.75" customHeight="1"/>
    <row r="47" spans="1:12" s="8" customFormat="1" ht="18.75" customHeight="1"/>
    <row r="48" spans="1:12" s="8" customFormat="1" ht="18.75" customHeight="1"/>
    <row r="49" s="8" customFormat="1" ht="18.75" customHeight="1"/>
    <row r="50" s="8" customFormat="1" ht="18.75" customHeight="1"/>
    <row r="51" s="8" customFormat="1" ht="18.75" customHeight="1"/>
    <row r="52" s="8" customFormat="1" ht="18.75" customHeight="1"/>
    <row r="53" s="8" customFormat="1" ht="18.75" customHeight="1"/>
    <row r="54" s="8" customFormat="1" ht="18.75" customHeight="1"/>
    <row r="55" s="8" customFormat="1" ht="18.75" customHeight="1"/>
    <row r="56" s="8" customFormat="1" ht="18.75" customHeight="1"/>
    <row r="57" s="8" customFormat="1" ht="18.75" customHeight="1"/>
    <row r="58" s="8" customFormat="1" ht="18.75" customHeight="1"/>
    <row r="59" s="8" customFormat="1" ht="18.75" customHeight="1"/>
    <row r="60" s="8" customFormat="1" ht="18.75" customHeight="1"/>
    <row r="61" s="8" customFormat="1" ht="18.75" customHeight="1"/>
    <row r="62" s="8" customFormat="1" ht="18.75" customHeight="1"/>
    <row r="63" s="8" customFormat="1" ht="18.75" customHeight="1"/>
    <row r="64" s="8" customFormat="1" ht="18.75" customHeight="1"/>
    <row r="65" s="8" customFormat="1" ht="18.75" customHeight="1"/>
    <row r="66" s="8" customFormat="1" ht="18.75" customHeight="1"/>
    <row r="67" s="8" customFormat="1" ht="18.75" customHeight="1"/>
    <row r="68" s="8" customFormat="1" ht="18.75" customHeight="1"/>
    <row r="69" s="8" customFormat="1" ht="18.75" customHeight="1"/>
    <row r="70" s="8" customFormat="1" ht="18.75" customHeight="1"/>
    <row r="71" s="8" customFormat="1" ht="18.75" customHeight="1"/>
    <row r="72" s="8" customFormat="1" ht="18.75" customHeight="1"/>
    <row r="73" s="8" customFormat="1" ht="18.75" customHeight="1"/>
    <row r="74" s="8" customFormat="1" ht="18.75" customHeight="1"/>
    <row r="75" s="8" customFormat="1" ht="18.75" customHeight="1"/>
    <row r="76" s="8" customFormat="1" ht="18.75" customHeight="1"/>
    <row r="77" s="8" customFormat="1" ht="18.75" customHeight="1"/>
    <row r="78" s="8" customFormat="1" ht="18.75" customHeight="1"/>
    <row r="79" s="8" customFormat="1" ht="18.75" customHeight="1"/>
    <row r="80" s="8" customFormat="1" ht="18.75" customHeight="1"/>
    <row r="81" s="8" customFormat="1" ht="18.75" customHeight="1"/>
    <row r="82" s="8" customFormat="1" ht="18.75" customHeight="1"/>
    <row r="83" s="8" customFormat="1" ht="18.75" customHeight="1"/>
    <row r="84" s="8" customFormat="1" ht="18.75" customHeight="1"/>
    <row r="85" s="8" customFormat="1" ht="18.75" customHeight="1"/>
    <row r="86" s="8" customFormat="1" ht="18.75" customHeight="1"/>
    <row r="87" s="8" customFormat="1" ht="18.75" customHeight="1"/>
    <row r="88" s="8" customFormat="1" ht="18.75" customHeight="1"/>
    <row r="89" s="8" customFormat="1" ht="18.75" customHeight="1"/>
    <row r="90" s="8" customFormat="1" ht="18.75" customHeight="1"/>
    <row r="91" s="8" customFormat="1" ht="18.75" customHeight="1"/>
    <row r="92" s="8" customFormat="1" ht="18.75" customHeight="1"/>
    <row r="93" s="8" customFormat="1" ht="18.75" customHeight="1"/>
    <row r="94" s="8" customFormat="1" ht="18.75" customHeight="1"/>
    <row r="95" s="8" customFormat="1" ht="18.75" customHeight="1"/>
    <row r="96" s="8" customFormat="1" ht="18.75" customHeight="1"/>
    <row r="97" s="8" customFormat="1" ht="18.75" customHeight="1"/>
    <row r="98" s="8" customFormat="1" ht="18.75" customHeight="1"/>
    <row r="99" s="8" customFormat="1" ht="18.75" customHeight="1"/>
    <row r="100" s="8" customFormat="1" ht="18.75" customHeight="1"/>
    <row r="101" s="8" customFormat="1" ht="18.75" customHeight="1"/>
    <row r="102" s="8" customFormat="1" ht="18.75" customHeight="1"/>
    <row r="103" s="8" customFormat="1" ht="18.75" customHeight="1"/>
    <row r="104" s="8" customFormat="1" ht="18.75" customHeight="1"/>
    <row r="105" s="8" customFormat="1" ht="18.75" customHeight="1"/>
    <row r="106" s="8" customFormat="1" ht="18.75" customHeight="1"/>
    <row r="107" s="8" customFormat="1" ht="18.75" customHeight="1"/>
    <row r="108" s="8" customFormat="1" ht="18.75" customHeight="1"/>
    <row r="109" s="8" customFormat="1" ht="18.75" customHeight="1"/>
    <row r="110" s="8" customFormat="1" ht="18.75" customHeight="1"/>
    <row r="111" s="8" customFormat="1" ht="18.75" customHeight="1"/>
    <row r="112" s="8" customFormat="1" ht="18.75" customHeight="1"/>
    <row r="113" s="8" customFormat="1" ht="18.75" customHeight="1"/>
    <row r="114" s="8" customFormat="1" ht="18.75" customHeight="1"/>
    <row r="115" s="8" customFormat="1" ht="18.75" customHeight="1"/>
    <row r="116" s="8" customFormat="1" ht="18.75" customHeight="1"/>
    <row r="117" s="8" customFormat="1" ht="18.75" customHeight="1"/>
    <row r="118" s="8" customFormat="1" ht="18.75" customHeight="1"/>
    <row r="119" s="8" customFormat="1" ht="18.75" customHeight="1"/>
    <row r="120" s="8" customFormat="1" ht="18.75" customHeight="1"/>
    <row r="121" s="8" customFormat="1" ht="18.75" customHeight="1"/>
    <row r="122" s="8" customFormat="1" ht="18.75" customHeight="1"/>
    <row r="123" s="8" customFormat="1" ht="18.75" customHeight="1"/>
    <row r="124" s="8" customFormat="1" ht="18.75" customHeight="1"/>
    <row r="125" s="8" customFormat="1" ht="18.75" customHeight="1"/>
    <row r="126" s="8" customFormat="1" ht="18.75" customHeight="1"/>
    <row r="127" s="8" customFormat="1" ht="18.75" customHeight="1"/>
    <row r="128" s="8" customFormat="1" ht="18.75" customHeight="1"/>
    <row r="129" s="8" customFormat="1" ht="18.75" customHeight="1"/>
    <row r="130" s="8" customFormat="1" ht="18.75" customHeight="1"/>
    <row r="131" s="8" customFormat="1" ht="18.75" customHeight="1"/>
    <row r="132" s="8" customFormat="1" ht="18.75" customHeight="1"/>
    <row r="133" s="8" customFormat="1" ht="18.75" customHeight="1"/>
    <row r="134" s="8" customFormat="1" ht="18.75" customHeight="1"/>
    <row r="135" s="8" customFormat="1" ht="18.75" customHeight="1"/>
    <row r="136" s="8" customFormat="1" ht="18.75" customHeight="1"/>
    <row r="137" s="8" customFormat="1" ht="18.75" customHeight="1"/>
    <row r="138" s="8" customFormat="1" ht="18.75" customHeight="1"/>
    <row r="139" s="8" customFormat="1" ht="18.75" customHeight="1"/>
    <row r="140" s="8" customFormat="1" ht="18.75" customHeight="1"/>
    <row r="141" s="8" customFormat="1" ht="18.75" customHeight="1"/>
    <row r="142" s="8" customFormat="1" ht="18.75" customHeight="1"/>
    <row r="143" s="8" customFormat="1" ht="18.75" customHeight="1"/>
    <row r="144" s="8" customFormat="1" ht="18.75" customHeight="1"/>
    <row r="145" s="8" customFormat="1" ht="18.75" customHeight="1"/>
    <row r="146" s="8" customFormat="1" ht="18.75" customHeight="1"/>
    <row r="147" s="8" customFormat="1" ht="18.75" customHeight="1"/>
    <row r="148" s="8" customFormat="1" ht="18.75" customHeight="1"/>
    <row r="149" s="8" customFormat="1" ht="18.75" customHeight="1"/>
    <row r="150" s="8" customFormat="1" ht="18.75" customHeight="1"/>
    <row r="151" s="8" customFormat="1" ht="18.75" customHeight="1"/>
    <row r="152" s="8" customFormat="1" ht="18.75" customHeight="1"/>
    <row r="153" s="8" customFormat="1" ht="18.75" customHeight="1"/>
    <row r="154" s="8" customFormat="1" ht="18.75" customHeight="1"/>
    <row r="155" s="8" customFormat="1" ht="18.75" customHeight="1"/>
    <row r="156" s="8" customFormat="1" ht="18.75" customHeight="1"/>
    <row r="157" s="8" customFormat="1" ht="18.75" customHeight="1"/>
    <row r="158" s="8" customFormat="1" ht="18.75" customHeight="1"/>
    <row r="159" s="8" customFormat="1" ht="18.75" customHeight="1"/>
    <row r="160" s="8" customFormat="1" ht="18.75" customHeight="1"/>
    <row r="161" s="8" customFormat="1" ht="18.75" customHeight="1"/>
    <row r="162" s="8" customFormat="1" ht="18.75" customHeight="1"/>
    <row r="163" s="8" customFormat="1" ht="18.75" customHeight="1"/>
    <row r="164" s="8" customFormat="1" ht="18.75" customHeight="1"/>
    <row r="165" s="8" customFormat="1" ht="18.75" customHeight="1"/>
    <row r="166" s="8" customFormat="1" ht="18.75" customHeight="1"/>
    <row r="167" s="8" customFormat="1" ht="18.75" customHeight="1"/>
    <row r="168" s="8" customFormat="1" ht="18.75" customHeight="1"/>
    <row r="169" s="8" customFormat="1" ht="18.75" customHeight="1"/>
    <row r="170" s="8" customFormat="1" ht="18.75" customHeight="1"/>
    <row r="171" s="8" customFormat="1" ht="18.75" customHeight="1"/>
    <row r="172" s="8" customFormat="1" ht="18.75" customHeight="1"/>
    <row r="173" s="8" customFormat="1" ht="18.75" customHeight="1"/>
    <row r="174" s="8" customFormat="1" ht="18.75" customHeight="1"/>
    <row r="175" s="8" customFormat="1" ht="18.75" customHeight="1"/>
    <row r="176" s="8" customFormat="1" ht="18.75" customHeight="1"/>
    <row r="177" s="8" customFormat="1" ht="18.75" customHeight="1"/>
    <row r="178" s="8" customFormat="1" ht="18.75" customHeight="1"/>
    <row r="179" s="8" customFormat="1" ht="18.75" customHeight="1"/>
    <row r="180" s="8" customFormat="1" ht="18.75" customHeight="1"/>
    <row r="181" s="8" customFormat="1" ht="18.75" customHeight="1"/>
    <row r="182" s="8" customFormat="1" ht="18.75" customHeight="1"/>
    <row r="183" s="8" customFormat="1" ht="18.75" customHeight="1"/>
    <row r="184" s="8" customFormat="1" ht="18.75" customHeight="1"/>
    <row r="185" s="8" customFormat="1" ht="18.75" customHeight="1"/>
    <row r="186" s="8" customFormat="1" ht="18.75" customHeight="1"/>
    <row r="187" s="8" customFormat="1" ht="18.75" customHeight="1"/>
    <row r="188" s="8" customFormat="1" ht="18.75" customHeight="1"/>
    <row r="189" s="8" customFormat="1" ht="18.75" customHeight="1"/>
    <row r="190" s="8" customFormat="1" ht="18.75" customHeight="1"/>
    <row r="191" s="8" customFormat="1" ht="18.75" customHeight="1"/>
    <row r="192" s="8" customFormat="1" ht="18.75" customHeight="1"/>
    <row r="193" s="8" customFormat="1" ht="18.75" customHeight="1"/>
    <row r="194" s="8" customFormat="1" ht="18.75" customHeight="1"/>
    <row r="195" s="8" customFormat="1" ht="18.75" customHeight="1"/>
    <row r="196" s="8" customFormat="1" ht="18.75" customHeight="1"/>
    <row r="197" s="8" customFormat="1" ht="18.75" customHeight="1"/>
    <row r="198" s="8" customFormat="1" ht="18.75" customHeight="1"/>
    <row r="199" s="8" customFormat="1" ht="18.75" customHeight="1"/>
    <row r="200" s="8" customFormat="1" ht="18.75" customHeight="1"/>
    <row r="201" s="8" customFormat="1" ht="18.75" customHeight="1"/>
    <row r="202" s="8" customFormat="1" ht="18.75" customHeight="1"/>
    <row r="203" s="8" customFormat="1" ht="18.75" customHeight="1"/>
    <row r="204" s="8" customFormat="1" ht="18.75" customHeight="1"/>
    <row r="205" s="8" customFormat="1" ht="18.75" customHeight="1"/>
    <row r="206" s="8" customFormat="1" ht="18.75" customHeight="1"/>
    <row r="207" s="8" customFormat="1" ht="18.75" customHeight="1"/>
    <row r="208" s="8" customFormat="1" ht="18.75" customHeight="1"/>
    <row r="209" s="8" customFormat="1" ht="18.75" customHeight="1"/>
    <row r="210" s="8" customFormat="1" ht="18.75" customHeight="1"/>
    <row r="211" s="8" customFormat="1" ht="18.75" customHeight="1"/>
    <row r="212" s="8" customFormat="1" ht="18.75" customHeight="1"/>
    <row r="213" s="8" customFormat="1" ht="18.75" customHeight="1"/>
    <row r="214" s="8" customFormat="1" ht="18.75" customHeight="1"/>
    <row r="215" s="8" customFormat="1" ht="18.75" customHeight="1"/>
    <row r="216" s="8" customFormat="1" ht="18.75" customHeight="1"/>
    <row r="217" s="8" customFormat="1" ht="18.75" customHeight="1"/>
    <row r="218" s="8" customFormat="1" ht="18.75" customHeight="1"/>
    <row r="219" s="8" customFormat="1" ht="18.75" customHeight="1"/>
    <row r="220" s="8" customFormat="1" ht="18.75" customHeight="1"/>
    <row r="221" s="8" customFormat="1" ht="18.75" customHeight="1"/>
    <row r="222" s="8" customFormat="1" ht="18.75" customHeight="1"/>
    <row r="223" s="8" customFormat="1" ht="18.75" customHeight="1"/>
    <row r="224" s="8" customFormat="1" ht="18.75" customHeight="1"/>
    <row r="225" s="8" customFormat="1" ht="18.75" customHeight="1"/>
    <row r="226" s="8" customFormat="1" ht="18.75" customHeight="1"/>
    <row r="227" s="8" customFormat="1" ht="18.75" customHeight="1"/>
    <row r="228" s="8" customFormat="1" ht="18.75" customHeight="1"/>
    <row r="229" s="8" customFormat="1" ht="18.75" customHeight="1"/>
    <row r="230" s="8" customFormat="1" ht="18.75" customHeight="1"/>
    <row r="231" s="8" customFormat="1" ht="18.75" customHeight="1"/>
    <row r="232" s="8" customFormat="1" ht="18.75" customHeight="1"/>
    <row r="233" s="8" customFormat="1" ht="18.75" customHeight="1"/>
    <row r="234" s="8" customFormat="1" ht="18.75" customHeight="1"/>
    <row r="235" s="8" customFormat="1" ht="18.75" customHeight="1"/>
    <row r="236" s="8" customFormat="1" ht="18.75" customHeight="1"/>
    <row r="237" s="8" customFormat="1" ht="18.75" customHeight="1"/>
    <row r="238" s="8" customFormat="1" ht="18.75" customHeight="1"/>
    <row r="239" s="8" customFormat="1" ht="18.75" customHeight="1"/>
    <row r="240" s="8" customFormat="1" ht="18.75" customHeight="1"/>
    <row r="241" s="8" customFormat="1" ht="18.75" customHeight="1"/>
    <row r="242" s="8" customFormat="1" ht="18.75" customHeight="1"/>
    <row r="243" s="8" customFormat="1" ht="18.75" customHeight="1"/>
    <row r="244" s="8" customFormat="1" ht="18.75" customHeight="1"/>
    <row r="245" s="8" customFormat="1" ht="18.75" customHeight="1"/>
    <row r="246" s="8" customFormat="1" ht="18.75" customHeight="1"/>
    <row r="247" s="8" customFormat="1" ht="18.75" customHeight="1"/>
    <row r="248" s="8" customFormat="1" ht="18.75" customHeight="1"/>
    <row r="249" s="8" customFormat="1" ht="18.75" customHeight="1"/>
    <row r="250" s="8" customFormat="1" ht="18.75" customHeight="1"/>
    <row r="251" s="8" customFormat="1" ht="18.75" customHeight="1"/>
    <row r="252" s="8" customFormat="1" ht="18.75" customHeight="1"/>
    <row r="253" s="8" customFormat="1" ht="18.75" customHeight="1"/>
    <row r="254" s="8" customFormat="1" ht="18.75" customHeight="1"/>
    <row r="255" s="8" customFormat="1" ht="18.75" customHeight="1"/>
    <row r="256" s="8" customFormat="1" ht="18.75" customHeight="1"/>
    <row r="257" s="8" customFormat="1" ht="18.75" customHeight="1"/>
    <row r="258" s="8" customFormat="1" ht="18.75" customHeight="1"/>
    <row r="259" s="8" customFormat="1" ht="18.75" customHeight="1"/>
    <row r="260" s="8" customFormat="1" ht="18.75" customHeight="1"/>
    <row r="261" s="8" customFormat="1" ht="18.75" customHeight="1"/>
    <row r="262" s="8" customFormat="1" ht="18.75" customHeight="1"/>
    <row r="263" s="8" customFormat="1" ht="18.75" customHeight="1"/>
    <row r="264" s="8" customFormat="1" ht="18.75" customHeight="1"/>
    <row r="265" s="8" customFormat="1" ht="18.75" customHeight="1"/>
    <row r="266" s="8" customFormat="1" ht="18.75" customHeight="1"/>
    <row r="267" s="8" customFormat="1" ht="18.75" customHeight="1"/>
    <row r="268" s="8" customFormat="1" ht="18.75" customHeight="1"/>
    <row r="269" s="8" customFormat="1" ht="18.75" customHeight="1"/>
    <row r="270" s="8" customFormat="1" ht="18.75" customHeight="1"/>
    <row r="271" s="8" customFormat="1" ht="18.75" customHeight="1"/>
    <row r="272" s="8" customFormat="1" ht="18.75" customHeight="1"/>
    <row r="273" s="8" customFormat="1" ht="18.75" customHeight="1"/>
    <row r="274" s="8" customFormat="1" ht="18.75" customHeight="1"/>
    <row r="275" s="8" customFormat="1" ht="18.75" customHeight="1"/>
    <row r="276" s="8" customFormat="1" ht="18.75" customHeight="1"/>
    <row r="277" s="8" customFormat="1" ht="18.75" customHeight="1"/>
    <row r="278" s="8" customFormat="1" ht="18.75" customHeight="1"/>
    <row r="279" s="8" customFormat="1" ht="18.75" customHeight="1"/>
    <row r="280" s="8" customFormat="1" ht="18.75" customHeight="1"/>
    <row r="281" s="8" customFormat="1" ht="18.75" customHeight="1"/>
    <row r="282" s="8" customFormat="1" ht="18.75" customHeight="1"/>
    <row r="283" s="8" customFormat="1" ht="18.75" customHeight="1"/>
    <row r="284" s="8" customFormat="1" ht="18.75" customHeight="1"/>
    <row r="285" s="8" customFormat="1" ht="18.75" customHeight="1"/>
    <row r="286" s="8" customFormat="1" ht="18.75" customHeight="1"/>
    <row r="287" s="8" customFormat="1" ht="18.75" customHeight="1"/>
    <row r="288" s="8" customFormat="1" ht="18.75" customHeight="1"/>
    <row r="289" s="8" customFormat="1" ht="18.75" customHeight="1"/>
    <row r="290" s="8" customFormat="1" ht="18.75" customHeight="1"/>
    <row r="291" s="8" customFormat="1" ht="18.75" customHeight="1"/>
    <row r="292" s="8" customFormat="1" ht="18.75" customHeight="1"/>
    <row r="293" s="8" customFormat="1" ht="18.75" customHeight="1"/>
    <row r="294" s="8" customFormat="1" ht="18.75" customHeight="1"/>
    <row r="295" s="8" customFormat="1" ht="18.75" customHeight="1"/>
    <row r="296" s="8" customFormat="1" ht="18.75" customHeight="1"/>
    <row r="297" s="8" customFormat="1" ht="18.75" customHeight="1"/>
    <row r="298" s="8" customFormat="1" ht="18.75" customHeight="1"/>
    <row r="299" s="8" customFormat="1" ht="18.75" customHeight="1"/>
    <row r="300" s="8" customFormat="1" ht="18.75" customHeight="1"/>
    <row r="301" s="8" customFormat="1" ht="18.75" customHeight="1"/>
    <row r="302" s="8" customFormat="1" ht="18.75" customHeight="1"/>
    <row r="303" s="8" customFormat="1" ht="18.75" customHeight="1"/>
    <row r="304" s="8" customFormat="1" ht="18.75" customHeight="1"/>
    <row r="305" s="8" customFormat="1" ht="18.75" customHeight="1"/>
    <row r="306" s="8" customFormat="1" ht="18.75" customHeight="1"/>
    <row r="307" s="8" customFormat="1" ht="18.75" customHeight="1"/>
    <row r="308" s="8" customFormat="1" ht="18.75" customHeight="1"/>
    <row r="309" s="8" customFormat="1" ht="18.75" customHeight="1"/>
    <row r="310" s="8" customFormat="1" ht="18.75" customHeight="1"/>
    <row r="311" s="8" customFormat="1" ht="18.75" customHeight="1"/>
    <row r="312" s="8" customFormat="1" ht="18.75" customHeight="1"/>
    <row r="313" s="8" customFormat="1" ht="18.75" customHeight="1"/>
    <row r="314" s="8" customFormat="1" ht="18.75" customHeight="1"/>
    <row r="315" s="8" customFormat="1" ht="18.75" customHeight="1"/>
    <row r="316" s="8" customFormat="1" ht="18.75" customHeight="1"/>
    <row r="317" s="8" customFormat="1" ht="18.75" customHeight="1"/>
    <row r="318" s="8" customFormat="1" ht="18.75" customHeight="1"/>
    <row r="319" s="8" customFormat="1" ht="18.75" customHeight="1"/>
    <row r="320" s="8" customFormat="1" ht="18.75" customHeight="1"/>
    <row r="321" s="8" customFormat="1" ht="18.75" customHeight="1"/>
    <row r="322" s="8" customFormat="1" ht="18.75" customHeight="1"/>
    <row r="323" s="8" customFormat="1" ht="18.75" customHeight="1"/>
    <row r="324" s="8" customFormat="1" ht="18.75" customHeight="1"/>
    <row r="325" s="8" customFormat="1" ht="18.75" customHeight="1"/>
    <row r="326" s="8" customFormat="1" ht="18.75" customHeight="1"/>
    <row r="327" s="8" customFormat="1" ht="18.75" customHeight="1"/>
    <row r="328" s="8" customFormat="1" ht="18.75" customHeight="1"/>
    <row r="329" s="8" customFormat="1" ht="18.75" customHeight="1"/>
    <row r="330" s="8" customFormat="1" ht="18.75" customHeight="1"/>
    <row r="331" s="8" customFormat="1" ht="18.75" customHeight="1"/>
    <row r="332" s="8" customFormat="1" ht="18.75" customHeight="1"/>
    <row r="333" s="8" customFormat="1" ht="18.75" customHeight="1"/>
    <row r="334" s="8" customFormat="1" ht="18.75" customHeight="1"/>
    <row r="335" s="8" customFormat="1" ht="18.75" customHeight="1"/>
    <row r="336" s="8" customFormat="1" ht="18.75" customHeight="1"/>
    <row r="337" s="8" customFormat="1" ht="18.75" customHeight="1"/>
    <row r="338" s="8" customFormat="1" ht="18.75" customHeight="1"/>
    <row r="339" s="8" customFormat="1" ht="18.75" customHeight="1"/>
    <row r="340" s="8" customFormat="1" ht="18.75" customHeight="1"/>
    <row r="341" s="8" customFormat="1" ht="18.75" customHeight="1"/>
    <row r="342" s="8" customFormat="1" ht="18.75" customHeight="1"/>
    <row r="343" s="8" customFormat="1" ht="18.75" customHeight="1"/>
    <row r="344" s="8" customFormat="1" ht="18.75" customHeight="1"/>
    <row r="345" s="8" customFormat="1" ht="18.75" customHeight="1"/>
    <row r="346" s="8" customFormat="1" ht="18.75" customHeight="1"/>
    <row r="347" s="8" customFormat="1" ht="18.75" customHeight="1"/>
    <row r="348" s="8" customFormat="1" ht="18.75" customHeight="1"/>
    <row r="349" s="8" customFormat="1" ht="18.75" customHeight="1"/>
    <row r="350" s="8" customFormat="1" ht="18.75" customHeight="1"/>
    <row r="351" s="8" customFormat="1" ht="18.75" customHeight="1"/>
    <row r="352" s="8" customFormat="1" ht="18.75" customHeight="1"/>
    <row r="353" s="8" customFormat="1" ht="18.75" customHeight="1"/>
    <row r="354" s="8" customFormat="1" ht="18.75" customHeight="1"/>
    <row r="355" s="8" customFormat="1" ht="18.75" customHeight="1"/>
    <row r="356" s="8" customFormat="1" ht="18.75" customHeight="1"/>
    <row r="357" s="8" customFormat="1" ht="18.75" customHeight="1"/>
    <row r="358" s="8" customFormat="1" ht="18.75" customHeight="1"/>
    <row r="359" s="8" customFormat="1" ht="18.75" customHeight="1"/>
    <row r="360" s="8" customFormat="1" ht="18.75" customHeight="1"/>
    <row r="361" s="8" customFormat="1" ht="18.75" customHeight="1"/>
    <row r="362" s="8" customFormat="1" ht="18.75" customHeight="1"/>
    <row r="363" s="8" customFormat="1" ht="18.75" customHeight="1"/>
    <row r="364" s="8" customFormat="1" ht="18.75" customHeight="1"/>
    <row r="365" s="8" customFormat="1" ht="18.75" customHeight="1"/>
    <row r="366" s="8" customFormat="1" ht="18.75" customHeight="1"/>
    <row r="367" s="8" customFormat="1" ht="18.75" customHeight="1"/>
    <row r="368" s="8" customFormat="1" ht="18.75" customHeight="1"/>
    <row r="369" s="8" customFormat="1" ht="18.75" customHeight="1"/>
    <row r="370" s="8" customFormat="1" ht="18.75" customHeight="1"/>
    <row r="371" s="8" customFormat="1" ht="18.75" customHeight="1"/>
    <row r="372" s="8" customFormat="1" ht="18.75" customHeight="1"/>
    <row r="373" s="8" customFormat="1" ht="18.75" customHeight="1"/>
    <row r="374" s="8" customFormat="1" ht="18.75" customHeight="1"/>
    <row r="375" s="8" customFormat="1" ht="18.75" customHeight="1"/>
    <row r="376" s="8" customFormat="1" ht="18.75" customHeight="1"/>
    <row r="377" s="8" customFormat="1" ht="18.75" customHeight="1"/>
    <row r="378" s="8" customFormat="1" ht="18.75" customHeight="1"/>
    <row r="379" s="8" customFormat="1" ht="18.75" customHeight="1"/>
    <row r="380" s="8" customFormat="1" ht="18.75" customHeight="1"/>
    <row r="381" s="8" customFormat="1" ht="18.75" customHeight="1"/>
    <row r="382" s="8" customFormat="1" ht="18.75" customHeight="1"/>
    <row r="383" s="8" customFormat="1" ht="18.75" customHeight="1"/>
    <row r="384" s="8" customFormat="1" ht="18.75" customHeight="1"/>
    <row r="385" s="8" customFormat="1" ht="18.75" customHeight="1"/>
    <row r="386" s="8" customFormat="1" ht="18.75" customHeight="1"/>
    <row r="387" s="8" customFormat="1" ht="18.75" customHeight="1"/>
    <row r="388" s="8" customFormat="1" ht="18.75" customHeight="1"/>
    <row r="389" s="8" customFormat="1" ht="18.75" customHeight="1"/>
    <row r="390" s="8" customFormat="1" ht="18.75" customHeight="1"/>
    <row r="391" s="8" customFormat="1" ht="18.75" customHeight="1"/>
    <row r="392" s="8" customFormat="1" ht="18.75" customHeight="1"/>
    <row r="393" s="8" customFormat="1" ht="18.75" customHeight="1"/>
    <row r="394" s="8" customFormat="1" ht="18.75" customHeight="1"/>
    <row r="395" s="8" customFormat="1" ht="18.75" customHeight="1"/>
    <row r="396" s="8" customFormat="1" ht="18.75" customHeight="1"/>
    <row r="397" s="8" customFormat="1" ht="18.75" customHeight="1"/>
    <row r="398" s="8" customFormat="1" ht="18.75" customHeight="1"/>
    <row r="399" s="8" customFormat="1" ht="18.75" customHeight="1"/>
    <row r="400" s="8" customFormat="1" ht="18.75" customHeight="1"/>
    <row r="401" s="8" customFormat="1" ht="18.75" customHeight="1"/>
    <row r="402" s="8" customFormat="1" ht="18.75" customHeight="1"/>
    <row r="403" s="8" customFormat="1" ht="18.75" customHeight="1"/>
    <row r="404" s="8" customFormat="1" ht="18.75" customHeight="1"/>
    <row r="405" s="8" customFormat="1" ht="18.75" customHeight="1"/>
    <row r="406" s="8" customFormat="1" ht="18.75" customHeight="1"/>
    <row r="407" s="8" customFormat="1" ht="18.75" customHeight="1"/>
    <row r="408" s="8" customFormat="1" ht="18.75" customHeight="1"/>
    <row r="409" s="8" customFormat="1" ht="18.75" customHeight="1"/>
    <row r="410" s="8" customFormat="1" ht="18.75" customHeight="1"/>
    <row r="411" s="8" customFormat="1" ht="18.75" customHeight="1"/>
    <row r="412" s="8" customFormat="1" ht="18.75" customHeight="1"/>
    <row r="413" s="8" customFormat="1" ht="18.75" customHeight="1"/>
    <row r="414" s="8" customFormat="1" ht="18.75" customHeight="1"/>
    <row r="415" s="8" customFormat="1" ht="18.75" customHeight="1"/>
    <row r="416" s="8" customFormat="1" ht="18.75" customHeight="1"/>
    <row r="417" s="8" customFormat="1" ht="18.75" customHeight="1"/>
    <row r="418" s="8" customFormat="1" ht="18.75" customHeight="1"/>
    <row r="419" s="8" customFormat="1" ht="18.75" customHeight="1"/>
    <row r="420" s="8" customFormat="1" ht="18.75" customHeight="1"/>
    <row r="421" s="8" customFormat="1" ht="18.75" customHeight="1"/>
    <row r="422" s="8" customFormat="1" ht="18.75" customHeight="1"/>
    <row r="423" s="8" customFormat="1" ht="18.75" customHeight="1"/>
    <row r="424" s="8" customFormat="1" ht="18.75" customHeight="1"/>
    <row r="425" s="8" customFormat="1" ht="18.75" customHeight="1"/>
    <row r="426" s="8" customFormat="1" ht="18.75" customHeight="1"/>
    <row r="427" s="8" customFormat="1" ht="18.75" customHeight="1"/>
    <row r="428" s="8" customFormat="1" ht="18.75" customHeight="1"/>
    <row r="429" s="8" customFormat="1" ht="18.75" customHeight="1"/>
    <row r="430" s="8" customFormat="1" ht="18.75" customHeight="1"/>
    <row r="431" s="8" customFormat="1" ht="18.75" customHeight="1"/>
    <row r="432" s="8" customFormat="1" ht="18.75" customHeight="1"/>
    <row r="433" s="8" customFormat="1" ht="18.75" customHeight="1"/>
    <row r="434" s="8" customFormat="1" ht="18.75" customHeight="1"/>
    <row r="435" s="8" customFormat="1" ht="18.75" customHeight="1"/>
    <row r="436" s="8" customFormat="1" ht="18.75" customHeight="1"/>
    <row r="437" s="8" customFormat="1" ht="18.75" customHeight="1"/>
    <row r="438" s="8" customFormat="1" ht="18.75" customHeight="1"/>
    <row r="439" s="8" customFormat="1" ht="18.75" customHeight="1"/>
    <row r="440" s="8" customFormat="1" ht="18.75" customHeight="1"/>
    <row r="441" s="8" customFormat="1" ht="18.75" customHeight="1"/>
    <row r="442" s="8" customFormat="1" ht="18.75" customHeight="1"/>
    <row r="443" s="8" customFormat="1" ht="18.75" customHeight="1"/>
    <row r="444" s="8" customFormat="1" ht="18.75" customHeight="1"/>
    <row r="445" s="8" customFormat="1" ht="18.75" customHeight="1"/>
    <row r="446" s="8" customFormat="1" ht="18.75" customHeight="1"/>
    <row r="447" s="8" customFormat="1" ht="18.75" customHeight="1"/>
    <row r="448" s="8" customFormat="1" ht="18.75" customHeight="1"/>
    <row r="449" s="8" customFormat="1" ht="18.75" customHeight="1"/>
    <row r="450" s="8" customFormat="1" ht="18.75" customHeight="1"/>
    <row r="451" s="8" customFormat="1" ht="18.75" customHeight="1"/>
    <row r="452" s="8" customFormat="1" ht="18.75" customHeight="1"/>
    <row r="453" s="8" customFormat="1" ht="18.75" customHeight="1"/>
    <row r="454" s="8" customFormat="1" ht="18.75" customHeight="1"/>
    <row r="455" s="8" customFormat="1" ht="18.75" customHeight="1"/>
    <row r="456" s="8" customFormat="1" ht="18.75" customHeight="1"/>
    <row r="457" s="8" customFormat="1" ht="18.75" customHeight="1"/>
    <row r="458" s="8" customFormat="1" ht="18.75" customHeight="1"/>
    <row r="459" s="8" customFormat="1" ht="18.75" customHeight="1"/>
    <row r="460" s="8" customFormat="1" ht="18.75" customHeight="1"/>
    <row r="461" s="8" customFormat="1" ht="18.75" customHeight="1"/>
    <row r="462" s="8" customFormat="1" ht="18.75" customHeight="1"/>
    <row r="463" s="8" customFormat="1" ht="18.75" customHeight="1"/>
    <row r="464" s="8" customFormat="1" ht="18.75" customHeight="1"/>
    <row r="465" s="8" customFormat="1" ht="18.75" customHeight="1"/>
    <row r="466" s="8" customFormat="1" ht="18.75" customHeight="1"/>
    <row r="467" s="8" customFormat="1" ht="18.75" customHeight="1"/>
    <row r="468" s="8" customFormat="1" ht="18.75" customHeight="1"/>
    <row r="469" s="8" customFormat="1" ht="18.75" customHeight="1"/>
    <row r="470" s="8" customFormat="1" ht="18.75" customHeight="1"/>
    <row r="471" s="8" customFormat="1" ht="18.75" customHeight="1"/>
    <row r="472" s="8" customFormat="1" ht="18.75" customHeight="1"/>
    <row r="473" s="8" customFormat="1" ht="18.75" customHeight="1"/>
    <row r="474" s="8" customFormat="1" ht="18.75" customHeight="1"/>
    <row r="475" s="8" customFormat="1" ht="18.75" customHeight="1"/>
    <row r="476" s="8" customFormat="1" ht="18.75" customHeight="1"/>
    <row r="477" s="8" customFormat="1" ht="18.75" customHeight="1"/>
    <row r="478" s="8" customFormat="1" ht="18.75" customHeight="1"/>
    <row r="479" s="8" customFormat="1" ht="18.75" customHeight="1"/>
    <row r="480" s="8" customFormat="1" ht="18.75" customHeight="1"/>
    <row r="481" s="8" customFormat="1" ht="18.75" customHeight="1"/>
    <row r="482" s="8" customFormat="1" ht="18.75" customHeight="1"/>
    <row r="483" s="8" customFormat="1" ht="18.75" customHeight="1"/>
    <row r="484" s="8" customFormat="1" ht="18.75" customHeight="1"/>
    <row r="485" s="8" customFormat="1" ht="18.75" customHeight="1"/>
    <row r="486" s="8" customFormat="1" ht="18.75" customHeight="1"/>
    <row r="487" s="8" customFormat="1" ht="18.75" customHeight="1"/>
    <row r="488" s="8" customFormat="1" ht="18.75" customHeight="1"/>
    <row r="489" s="8" customFormat="1" ht="18.75" customHeight="1"/>
    <row r="490" s="8" customFormat="1" ht="18.75" customHeight="1"/>
    <row r="491" s="8" customFormat="1" ht="18.75" customHeight="1"/>
    <row r="492" s="8" customFormat="1" ht="18.75" customHeight="1"/>
    <row r="493" s="8" customFormat="1" ht="18.75" customHeight="1"/>
    <row r="494" s="8" customFormat="1" ht="18.75" customHeight="1"/>
    <row r="495" s="8" customFormat="1" ht="18.75" customHeight="1"/>
    <row r="496" s="8" customFormat="1" ht="18.75" customHeight="1"/>
    <row r="497" s="8" customFormat="1" ht="18.75" customHeight="1"/>
    <row r="498" s="8" customFormat="1" ht="18.75" customHeight="1"/>
    <row r="499" s="8" customFormat="1" ht="18.75" customHeight="1"/>
    <row r="500" s="8" customFormat="1" ht="18.75" customHeight="1"/>
    <row r="501" s="8" customFormat="1" ht="18.75" customHeight="1"/>
    <row r="502" s="8" customFormat="1" ht="18.75" customHeight="1"/>
    <row r="503" s="8" customFormat="1" ht="18.75" customHeight="1"/>
    <row r="504" s="8" customFormat="1" ht="18.75" customHeight="1"/>
    <row r="505" s="8" customFormat="1" ht="18.75" customHeight="1"/>
    <row r="506" s="8" customFormat="1" ht="18.75" customHeight="1"/>
    <row r="507" s="8" customFormat="1" ht="18.75" customHeight="1"/>
    <row r="508" s="8" customFormat="1" ht="18.75" customHeight="1"/>
    <row r="509" s="8" customFormat="1" ht="18.75" customHeight="1"/>
    <row r="510" s="8" customFormat="1" ht="18.75" customHeight="1"/>
    <row r="511" s="8" customFormat="1" ht="18.75" customHeight="1"/>
    <row r="512" s="8" customFormat="1" ht="18.75" customHeight="1"/>
    <row r="513" s="8" customFormat="1" ht="18.75" customHeight="1"/>
    <row r="514" s="8" customFormat="1" ht="18.75" customHeight="1"/>
    <row r="515" s="8" customFormat="1" ht="18.75" customHeight="1"/>
    <row r="516" s="8" customFormat="1" ht="18.75" customHeight="1"/>
    <row r="517" s="8" customFormat="1" ht="18.75" customHeight="1"/>
    <row r="518" s="8" customFormat="1" ht="18.75" customHeight="1"/>
    <row r="519" s="8" customFormat="1" ht="18.75" customHeight="1"/>
    <row r="520" s="8" customFormat="1" ht="18.75" customHeight="1"/>
    <row r="521" s="8" customFormat="1" ht="18.75" customHeight="1"/>
    <row r="522" s="8" customFormat="1" ht="18.75" customHeight="1"/>
    <row r="523" s="8" customFormat="1" ht="18.75" customHeight="1"/>
    <row r="524" s="8" customFormat="1" ht="18.75" customHeight="1"/>
    <row r="525" s="8" customFormat="1" ht="18.75" customHeight="1"/>
    <row r="526" s="8" customFormat="1" ht="18.75" customHeight="1"/>
    <row r="527" s="8" customFormat="1" ht="18.75" customHeight="1"/>
    <row r="528" s="8" customFormat="1" ht="18.75" customHeight="1"/>
    <row r="529" s="8" customFormat="1" ht="18.75" customHeight="1"/>
    <row r="530" s="8" customFormat="1" ht="18.75" customHeight="1"/>
    <row r="531" s="8" customFormat="1" ht="18.75" customHeight="1"/>
    <row r="532" s="8" customFormat="1" ht="18.75" customHeight="1"/>
    <row r="533" s="8" customFormat="1" ht="18.75" customHeight="1"/>
    <row r="534" s="8" customFormat="1" ht="18.75" customHeight="1"/>
    <row r="535" s="8" customFormat="1" ht="18.75" customHeight="1"/>
    <row r="536" s="8" customFormat="1" ht="18.75" customHeight="1"/>
    <row r="537" s="8" customFormat="1" ht="18.75" customHeight="1"/>
    <row r="538" s="8" customFormat="1" ht="18.75" customHeight="1"/>
    <row r="539" s="8" customFormat="1" ht="18.75" customHeight="1"/>
    <row r="540" s="8" customFormat="1" ht="18.75" customHeight="1"/>
    <row r="541" s="8" customFormat="1" ht="18.75" customHeight="1"/>
    <row r="542" s="8" customFormat="1" ht="18.75" customHeight="1"/>
    <row r="543" s="8" customFormat="1" ht="18.75" customHeight="1"/>
    <row r="544" s="8" customFormat="1" ht="18.75" customHeight="1"/>
    <row r="545" s="8" customFormat="1" ht="18.75" customHeight="1"/>
    <row r="546" s="8" customFormat="1" ht="18.75" customHeight="1"/>
    <row r="547" s="8" customFormat="1" ht="18.75" customHeight="1"/>
    <row r="548" s="8" customFormat="1" ht="18.75" customHeight="1"/>
    <row r="549" s="8" customFormat="1" ht="18.75" customHeight="1"/>
    <row r="550" s="8" customFormat="1" ht="18.75" customHeight="1"/>
    <row r="551" s="8" customFormat="1" ht="18.75" customHeight="1"/>
    <row r="552" s="8" customFormat="1" ht="18.75" customHeight="1"/>
    <row r="553" s="8" customFormat="1" ht="18.75" customHeight="1"/>
    <row r="554" s="8" customFormat="1" ht="18.75" customHeight="1"/>
    <row r="555" s="8" customFormat="1" ht="18.75" customHeight="1"/>
    <row r="556" s="8" customFormat="1" ht="18.75" customHeight="1"/>
    <row r="557" s="8" customFormat="1" ht="18.75" customHeight="1"/>
    <row r="558" s="8" customFormat="1" ht="18.75" customHeight="1"/>
    <row r="559" s="8" customFormat="1" ht="18.75" customHeight="1"/>
    <row r="560" s="8" customFormat="1" ht="18.75" customHeight="1"/>
    <row r="561" s="8" customFormat="1" ht="18.75" customHeight="1"/>
    <row r="562" s="8" customFormat="1" ht="18.75" customHeight="1"/>
    <row r="563" s="8" customFormat="1" ht="18.75" customHeight="1"/>
    <row r="564" s="8" customFormat="1" ht="18.75" customHeight="1"/>
    <row r="565" s="8" customFormat="1" ht="18.75" customHeight="1"/>
    <row r="566" s="8" customFormat="1" ht="18.75" customHeight="1"/>
    <row r="567" s="8" customFormat="1" ht="18.75" customHeight="1"/>
    <row r="568" s="8" customFormat="1" ht="18.75" customHeight="1"/>
    <row r="569" s="8" customFormat="1" ht="18.75" customHeight="1"/>
    <row r="570" s="8" customFormat="1" ht="18.75" customHeight="1"/>
    <row r="571" s="8" customFormat="1" ht="18.75" customHeight="1"/>
    <row r="572" s="8" customFormat="1" ht="18.75" customHeight="1"/>
    <row r="573" s="8" customFormat="1" ht="18.75" customHeight="1"/>
    <row r="574" s="8" customFormat="1" ht="18.75" customHeight="1"/>
    <row r="575" s="8" customFormat="1" ht="18.75" customHeight="1"/>
    <row r="576" s="8" customFormat="1" ht="18.75" customHeight="1"/>
    <row r="577" s="8" customFormat="1" ht="18.75" customHeight="1"/>
    <row r="578" s="8" customFormat="1" ht="18.75" customHeight="1"/>
    <row r="579" s="8" customFormat="1" ht="18.75" customHeight="1"/>
    <row r="580" s="8" customFormat="1" ht="18.75" customHeight="1"/>
    <row r="581" s="8" customFormat="1" ht="18.75" customHeight="1"/>
    <row r="582" s="8" customFormat="1" ht="18.75" customHeight="1"/>
    <row r="583" s="8" customFormat="1" ht="18.75" customHeight="1"/>
    <row r="584" s="8" customFormat="1" ht="18.75" customHeight="1"/>
    <row r="585" s="8" customFormat="1" ht="18.75" customHeight="1"/>
    <row r="586" s="8" customFormat="1" ht="18.75" customHeight="1"/>
    <row r="587" s="8" customFormat="1" ht="18.75" customHeight="1"/>
    <row r="588" s="8" customFormat="1" ht="18.75" customHeight="1"/>
    <row r="589" s="8" customFormat="1" ht="18.75" customHeight="1"/>
    <row r="590" s="8" customFormat="1" ht="18.75" customHeight="1"/>
    <row r="591" s="8" customFormat="1" ht="18.75" customHeight="1"/>
    <row r="592" s="8" customFormat="1" ht="18.75" customHeight="1"/>
    <row r="593" s="8" customFormat="1" ht="18.75" customHeight="1"/>
    <row r="594" s="8" customFormat="1" ht="18.75" customHeight="1"/>
    <row r="595" s="8" customFormat="1" ht="18.75" customHeight="1"/>
    <row r="596" s="8" customFormat="1" ht="18.75" customHeight="1"/>
    <row r="597" s="8" customFormat="1" ht="18.75" customHeight="1"/>
    <row r="598" s="8" customFormat="1" ht="18.75" customHeight="1"/>
    <row r="599" s="8" customFormat="1" ht="18.75" customHeight="1"/>
    <row r="600" s="8" customFormat="1" ht="18.75" customHeight="1"/>
    <row r="601" s="8" customFormat="1" ht="18.75" customHeight="1"/>
    <row r="602" s="8" customFormat="1" ht="18.75" customHeight="1"/>
    <row r="603" s="8" customFormat="1" ht="18.75" customHeight="1"/>
    <row r="604" s="8" customFormat="1" ht="18.75" customHeight="1"/>
    <row r="605" s="8" customFormat="1" ht="18.75" customHeight="1"/>
    <row r="606" s="8" customFormat="1" ht="18.75" customHeight="1"/>
    <row r="607" s="8" customFormat="1" ht="18.75" customHeight="1"/>
    <row r="608" s="8" customFormat="1" ht="18.75" customHeight="1"/>
    <row r="609" s="8" customFormat="1" ht="18.75" customHeight="1"/>
    <row r="610" s="8" customFormat="1" ht="18.75" customHeight="1"/>
    <row r="611" s="8" customFormat="1" ht="18.75" customHeight="1"/>
    <row r="612" s="8" customFormat="1" ht="18.75" customHeight="1"/>
    <row r="613" s="8" customFormat="1" ht="18.75" customHeight="1"/>
    <row r="614" s="8" customFormat="1" ht="18.75" customHeight="1"/>
    <row r="615" s="8" customFormat="1" ht="18.75" customHeight="1"/>
    <row r="616" s="8" customFormat="1" ht="18.75" customHeight="1"/>
    <row r="617" s="8" customFormat="1" ht="18.75" customHeight="1"/>
    <row r="618" s="8" customFormat="1" ht="18.75" customHeight="1"/>
    <row r="619" s="8" customFormat="1" ht="18.75" customHeight="1"/>
    <row r="620" s="8" customFormat="1" ht="18.75" customHeight="1"/>
    <row r="621" s="8" customFormat="1" ht="18.75" customHeight="1"/>
    <row r="622" s="8" customFormat="1" ht="18.75" customHeight="1"/>
    <row r="623" s="8" customFormat="1" ht="18.75" customHeight="1"/>
    <row r="624" s="8" customFormat="1" ht="18.75" customHeight="1"/>
    <row r="625" s="8" customFormat="1" ht="18.75" customHeight="1"/>
    <row r="626" s="8" customFormat="1" ht="18.75" customHeight="1"/>
    <row r="627" s="8" customFormat="1" ht="18.75" customHeight="1"/>
    <row r="628" s="8" customFormat="1" ht="18.75" customHeight="1"/>
    <row r="629" s="8" customFormat="1" ht="18.75" customHeight="1"/>
    <row r="630" s="8" customFormat="1" ht="18.75" customHeight="1"/>
    <row r="631" s="8" customFormat="1" ht="18.75" customHeight="1"/>
    <row r="632" s="8" customFormat="1" ht="18.75" customHeight="1"/>
    <row r="633" s="8" customFormat="1" ht="18.75" customHeight="1"/>
    <row r="634" s="8" customFormat="1" ht="18.75" customHeight="1"/>
    <row r="635" s="8" customFormat="1" ht="18.75" customHeight="1"/>
    <row r="636" s="8" customFormat="1" ht="18.75" customHeight="1"/>
    <row r="637" s="8" customFormat="1" ht="18.75" customHeight="1"/>
    <row r="638" s="8" customFormat="1" ht="18.75" customHeight="1"/>
    <row r="639" s="8" customFormat="1" ht="18.75" customHeight="1"/>
    <row r="640" s="8" customFormat="1" ht="18.75" customHeight="1"/>
    <row r="641" s="8" customFormat="1" ht="18.75" customHeight="1"/>
    <row r="642" s="8" customFormat="1" ht="18.75" customHeight="1"/>
    <row r="643" s="8" customFormat="1" ht="18.75" customHeight="1"/>
    <row r="644" s="8" customFormat="1" ht="18.75" customHeight="1"/>
    <row r="645" s="8" customFormat="1" ht="18.75" customHeight="1"/>
    <row r="646" s="8" customFormat="1" ht="18.75" customHeight="1"/>
    <row r="647" s="8" customFormat="1" ht="18.75" customHeight="1"/>
    <row r="648" s="8" customFormat="1" ht="18.75" customHeight="1"/>
    <row r="649" s="8" customFormat="1" ht="18.75" customHeight="1"/>
    <row r="650" s="8" customFormat="1" ht="18.75" customHeight="1"/>
    <row r="651" s="8" customFormat="1" ht="18.75" customHeight="1"/>
    <row r="652" s="8" customFormat="1" ht="18.75" customHeight="1"/>
    <row r="653" s="8" customFormat="1" ht="18.75" customHeight="1"/>
    <row r="654" s="8" customFormat="1" ht="18.75" customHeight="1"/>
    <row r="655" s="8" customFormat="1" ht="18.75" customHeight="1"/>
    <row r="656" s="8" customFormat="1" ht="18.75" customHeight="1"/>
    <row r="657" s="8" customFormat="1" ht="18.75" customHeight="1"/>
    <row r="658" s="8" customFormat="1" ht="18.75" customHeight="1"/>
    <row r="659" s="8" customFormat="1" ht="18.75" customHeight="1"/>
    <row r="660" s="8" customFormat="1" ht="18.75" customHeight="1"/>
    <row r="661" s="8" customFormat="1" ht="18.75" customHeight="1"/>
    <row r="662" s="8" customFormat="1" ht="18.75" customHeight="1"/>
    <row r="663" s="8" customFormat="1" ht="18.75" customHeight="1"/>
    <row r="664" s="8" customFormat="1" ht="18.75" customHeight="1"/>
    <row r="665" s="8" customFormat="1" ht="18.75" customHeight="1"/>
    <row r="666" s="8" customFormat="1" ht="18.75" customHeight="1"/>
    <row r="667" s="8" customFormat="1" ht="18.75" customHeight="1"/>
    <row r="668" s="8" customFormat="1" ht="18.75" customHeight="1"/>
    <row r="669" s="8" customFormat="1" ht="18.75" customHeight="1"/>
    <row r="670" s="8" customFormat="1" ht="18.75" customHeight="1"/>
    <row r="671" s="8" customFormat="1" ht="18.75" customHeight="1"/>
    <row r="672" s="8" customFormat="1" ht="18.75" customHeight="1"/>
    <row r="673" s="8" customFormat="1" ht="18.75" customHeight="1"/>
    <row r="674" s="8" customFormat="1" ht="18.75" customHeight="1"/>
    <row r="675" s="8" customFormat="1" ht="18.75" customHeight="1"/>
    <row r="676" s="8" customFormat="1" ht="18.75" customHeight="1"/>
    <row r="677" s="8" customFormat="1" ht="18.75" customHeight="1"/>
    <row r="678" s="8" customFormat="1" ht="18.75" customHeight="1"/>
    <row r="679" s="8" customFormat="1" ht="18.75" customHeight="1"/>
    <row r="680" s="8" customFormat="1" ht="18.75" customHeight="1"/>
    <row r="681" s="8" customFormat="1" ht="18.75" customHeight="1"/>
    <row r="682" s="8" customFormat="1" ht="18.75" customHeight="1"/>
    <row r="683" s="8" customFormat="1" ht="18.75" customHeight="1"/>
    <row r="684" s="8" customFormat="1" ht="18.75" customHeight="1"/>
    <row r="685" s="8" customFormat="1" ht="18.75" customHeight="1"/>
    <row r="686" s="8" customFormat="1" ht="18.75" customHeight="1"/>
    <row r="687" s="8" customFormat="1" ht="18.75" customHeight="1"/>
    <row r="688" s="8" customFormat="1" ht="18.75" customHeight="1"/>
    <row r="689" s="8" customFormat="1" ht="18.75" customHeight="1"/>
    <row r="690" s="8" customFormat="1" ht="18.75" customHeight="1"/>
    <row r="691" s="8" customFormat="1" ht="18.75" customHeight="1"/>
    <row r="692" s="8" customFormat="1" ht="18.75" customHeight="1"/>
    <row r="693" s="8" customFormat="1" ht="18.75" customHeight="1"/>
    <row r="694" s="8" customFormat="1" ht="18.75" customHeight="1"/>
    <row r="695" s="8" customFormat="1" ht="18.75" customHeight="1"/>
    <row r="696" s="8" customFormat="1" ht="18.75" customHeight="1"/>
    <row r="697" s="8" customFormat="1" ht="18.75" customHeight="1"/>
    <row r="698" s="8" customFormat="1" ht="18.75" customHeight="1"/>
    <row r="699" s="8" customFormat="1" ht="18.75" customHeight="1"/>
    <row r="700" s="8" customFormat="1" ht="18.75" customHeight="1"/>
    <row r="701" s="8" customFormat="1" ht="18.75" customHeight="1"/>
    <row r="702" s="8" customFormat="1" ht="18.75" customHeight="1"/>
    <row r="703" s="8" customFormat="1" ht="18.75" customHeight="1"/>
    <row r="704" s="8" customFormat="1" ht="18.75" customHeight="1"/>
    <row r="705" s="8" customFormat="1" ht="18.75" customHeight="1"/>
    <row r="706" s="8" customFormat="1" ht="18.75" customHeight="1"/>
    <row r="707" s="8" customFormat="1" ht="18.75" customHeight="1"/>
    <row r="708" s="8" customFormat="1" ht="18.75" customHeight="1"/>
    <row r="709" s="8" customFormat="1" ht="18.75" customHeight="1"/>
    <row r="710" s="8" customFormat="1" ht="18.75" customHeight="1"/>
    <row r="711" s="8" customFormat="1" ht="18.75" customHeight="1"/>
    <row r="712" s="8" customFormat="1" ht="18.75" customHeight="1"/>
    <row r="713" s="8" customFormat="1" ht="18.75" customHeight="1"/>
    <row r="714" s="8" customFormat="1" ht="18.75" customHeight="1"/>
    <row r="715" s="8" customFormat="1" ht="18.75" customHeight="1"/>
    <row r="716" s="8" customFormat="1" ht="18.75" customHeight="1"/>
    <row r="717" s="8" customFormat="1" ht="18.75" customHeight="1"/>
    <row r="718" s="8" customFormat="1" ht="18.75" customHeight="1"/>
    <row r="719" s="8" customFormat="1" ht="18.75" customHeight="1"/>
    <row r="720" s="8" customFormat="1" ht="18.75" customHeight="1"/>
    <row r="721" s="8" customFormat="1" ht="18.75" customHeight="1"/>
    <row r="722" s="8" customFormat="1" ht="18.75" customHeight="1"/>
    <row r="723" s="8" customFormat="1" ht="18.75" customHeight="1"/>
    <row r="724" s="8" customFormat="1" ht="18.75" customHeight="1"/>
    <row r="725" s="8" customFormat="1" ht="18.75" customHeight="1"/>
    <row r="726" s="8" customFormat="1" ht="18.75" customHeight="1"/>
    <row r="727" s="8" customFormat="1" ht="18.75" customHeight="1"/>
    <row r="728" s="8" customFormat="1" ht="18.75" customHeight="1"/>
    <row r="729" s="8" customFormat="1" ht="18.75" customHeight="1"/>
    <row r="730" s="8" customFormat="1" ht="18.75" customHeight="1"/>
    <row r="731" s="8" customFormat="1" ht="18.75" customHeight="1"/>
    <row r="732" s="8" customFormat="1" ht="18.75" customHeight="1"/>
    <row r="733" s="8" customFormat="1" ht="18.75" customHeight="1"/>
    <row r="734" s="8" customFormat="1" ht="18.75" customHeight="1"/>
    <row r="735" s="8" customFormat="1" ht="18.75" customHeight="1"/>
    <row r="736" s="8" customFormat="1" ht="18.75" customHeight="1"/>
    <row r="737" s="8" customFormat="1" ht="18.75" customHeight="1"/>
    <row r="738" s="8" customFormat="1" ht="18.75" customHeight="1"/>
    <row r="739" s="8" customFormat="1" ht="18.75" customHeight="1"/>
    <row r="740" s="8" customFormat="1" ht="18.75" customHeight="1"/>
    <row r="741" s="8" customFormat="1" ht="18.75" customHeight="1"/>
    <row r="742" s="8" customFormat="1" ht="18.75" customHeight="1"/>
    <row r="743" s="8" customFormat="1" ht="18.75" customHeight="1"/>
    <row r="744" s="8" customFormat="1" ht="18.75" customHeight="1"/>
    <row r="745" s="8" customFormat="1" ht="18.75" customHeight="1"/>
    <row r="746" s="8" customFormat="1" ht="18.75" customHeight="1"/>
    <row r="747" s="8" customFormat="1" ht="18.75" customHeight="1"/>
    <row r="748" s="8" customFormat="1" ht="18.75" customHeight="1"/>
    <row r="749" s="8" customFormat="1" ht="18.75" customHeight="1"/>
    <row r="750" s="8" customFormat="1" ht="18.75" customHeight="1"/>
    <row r="751" s="8" customFormat="1" ht="18.75" customHeight="1"/>
    <row r="752" s="8" customFormat="1" ht="18.75" customHeight="1"/>
    <row r="753" s="8" customFormat="1" ht="18.75" customHeight="1"/>
    <row r="754" s="8" customFormat="1" ht="18.75" customHeight="1"/>
    <row r="755" s="8" customFormat="1" ht="18.75" customHeight="1"/>
    <row r="756" s="8" customFormat="1" ht="18.75" customHeight="1"/>
    <row r="757" s="8" customFormat="1" ht="18.75" customHeight="1"/>
    <row r="758" s="8" customFormat="1" ht="18.75" customHeight="1"/>
    <row r="759" s="8" customFormat="1" ht="18.75" customHeight="1"/>
    <row r="760" s="8" customFormat="1" ht="18.75" customHeight="1"/>
    <row r="761" s="8" customFormat="1" ht="18.75" customHeight="1"/>
    <row r="762" s="8" customFormat="1" ht="18.75" customHeight="1"/>
    <row r="763" s="8" customFormat="1" ht="18.75" customHeight="1"/>
    <row r="764" s="8" customFormat="1" ht="18.75" customHeight="1"/>
    <row r="765" s="8" customFormat="1" ht="18.75" customHeight="1"/>
    <row r="766" s="8" customFormat="1" ht="18.75" customHeight="1"/>
    <row r="767" s="8" customFormat="1" ht="18.75" customHeight="1"/>
    <row r="768" s="8" customFormat="1" ht="18.75" customHeight="1"/>
    <row r="769" s="8" customFormat="1" ht="18.75" customHeight="1"/>
    <row r="770" s="8" customFormat="1" ht="18.75" customHeight="1"/>
    <row r="771" s="8" customFormat="1" ht="18.75" customHeight="1"/>
    <row r="772" s="8" customFormat="1" ht="18.75" customHeight="1"/>
    <row r="773" s="8" customFormat="1" ht="18.75" customHeight="1"/>
    <row r="774" s="8" customFormat="1" ht="18.75" customHeight="1"/>
    <row r="775" s="8" customFormat="1" ht="18.75" customHeight="1"/>
    <row r="776" s="8" customFormat="1" ht="18.75" customHeight="1"/>
    <row r="777" s="8" customFormat="1" ht="18.75" customHeight="1"/>
    <row r="778" s="8" customFormat="1" ht="18.75" customHeight="1"/>
    <row r="779" s="8" customFormat="1" ht="18.75" customHeight="1"/>
    <row r="780" s="8" customFormat="1" ht="18.75" customHeight="1"/>
    <row r="781" s="8" customFormat="1" ht="18.75" customHeight="1"/>
    <row r="782" s="8" customFormat="1" ht="18.75" customHeight="1"/>
    <row r="783" s="8" customFormat="1" ht="18.75" customHeight="1"/>
    <row r="784" s="8" customFormat="1" ht="18.75" customHeight="1"/>
    <row r="785" s="8" customFormat="1" ht="18.75" customHeight="1"/>
    <row r="786" s="8" customFormat="1" ht="18.75" customHeight="1"/>
    <row r="787" s="8" customFormat="1" ht="18.75" customHeight="1"/>
    <row r="788" s="8" customFormat="1" ht="18.75" customHeight="1"/>
    <row r="789" s="8" customFormat="1" ht="18.75" customHeight="1"/>
    <row r="790" s="8" customFormat="1" ht="18.75" customHeight="1"/>
    <row r="791" s="8" customFormat="1" ht="18.75" customHeight="1"/>
    <row r="792" s="8" customFormat="1" ht="18.75" customHeight="1"/>
    <row r="793" s="8" customFormat="1" ht="18.75" customHeight="1"/>
    <row r="794" s="8" customFormat="1" ht="18.75" customHeight="1"/>
    <row r="795" s="8" customFormat="1" ht="18.75" customHeight="1"/>
    <row r="796" s="8" customFormat="1" ht="18.75" customHeight="1"/>
    <row r="797" s="8" customFormat="1" ht="18.75" customHeight="1"/>
    <row r="798" s="8" customFormat="1" ht="18.75" customHeight="1"/>
    <row r="799" s="8" customFormat="1" ht="18.75" customHeight="1"/>
    <row r="800" s="8" customFormat="1" ht="18.75" customHeight="1"/>
    <row r="801" s="8" customFormat="1" ht="18.75" customHeight="1"/>
    <row r="802" s="8" customFormat="1" ht="18.75" customHeight="1"/>
    <row r="803" s="8" customFormat="1" ht="18.75" customHeight="1"/>
    <row r="804" s="8" customFormat="1" ht="18.75" customHeight="1"/>
    <row r="805" s="8" customFormat="1" ht="18.75" customHeight="1"/>
    <row r="806" s="8" customFormat="1" ht="18.75" customHeight="1"/>
    <row r="807" s="8" customFormat="1" ht="18.75" customHeight="1"/>
    <row r="808" s="8" customFormat="1" ht="18.75" customHeight="1"/>
    <row r="809" s="8" customFormat="1" ht="18.75" customHeight="1"/>
    <row r="810" s="8" customFormat="1" ht="18.75" customHeight="1"/>
    <row r="811" s="8" customFormat="1" ht="18.75" customHeight="1"/>
    <row r="812" s="8" customFormat="1" ht="18.75" customHeight="1"/>
    <row r="813" s="8" customFormat="1" ht="18.75" customHeight="1"/>
    <row r="814" s="8" customFormat="1" ht="18.75" customHeight="1"/>
    <row r="815" s="8" customFormat="1" ht="18.75" customHeight="1"/>
    <row r="816" s="8" customFormat="1" ht="18.75" customHeight="1"/>
    <row r="817" s="8" customFormat="1" ht="18.75" customHeight="1"/>
    <row r="818" s="8" customFormat="1" ht="18.75" customHeight="1"/>
    <row r="819" s="8" customFormat="1" ht="18.75" customHeight="1"/>
    <row r="820" s="8" customFormat="1" ht="18.75" customHeight="1"/>
    <row r="821" s="8" customFormat="1" ht="18.75" customHeight="1"/>
    <row r="822" s="8" customFormat="1" ht="18.75" customHeight="1"/>
    <row r="823" s="8" customFormat="1" ht="18.75" customHeight="1"/>
    <row r="824" s="8" customFormat="1" ht="18.75" customHeight="1"/>
    <row r="825" s="8" customFormat="1" ht="18.75" customHeight="1"/>
    <row r="826" s="8" customFormat="1" ht="18.75" customHeight="1"/>
    <row r="827" s="8" customFormat="1" ht="18.75" customHeight="1"/>
    <row r="828" s="8" customFormat="1" ht="18.75" customHeight="1"/>
    <row r="829" s="8" customFormat="1" ht="18.75" customHeight="1"/>
    <row r="830" s="8" customFormat="1" ht="18.75" customHeight="1"/>
    <row r="831" s="8" customFormat="1" ht="18.75" customHeight="1"/>
    <row r="832" s="8" customFormat="1" ht="18.75" customHeight="1"/>
    <row r="833" s="8" customFormat="1" ht="18.75" customHeight="1"/>
    <row r="834" s="8" customFormat="1" ht="18.75" customHeight="1"/>
    <row r="835" s="8" customFormat="1" ht="18.75" customHeight="1"/>
    <row r="836" s="8" customFormat="1" ht="18.75" customHeight="1"/>
    <row r="837" s="8" customFormat="1" ht="18.75" customHeight="1"/>
    <row r="838" s="8" customFormat="1" ht="18.75" customHeight="1"/>
    <row r="839" s="8" customFormat="1" ht="18.75" customHeight="1"/>
    <row r="840" s="8" customFormat="1" ht="18.75" customHeight="1"/>
    <row r="841" s="8" customFormat="1" ht="18.75" customHeight="1"/>
    <row r="842" s="8" customFormat="1" ht="18.75" customHeight="1"/>
    <row r="843" s="8" customFormat="1" ht="18.75" customHeight="1"/>
    <row r="844" s="8" customFormat="1" ht="18.75" customHeight="1"/>
    <row r="845" s="8" customFormat="1" ht="18.75" customHeight="1"/>
    <row r="846" s="8" customFormat="1" ht="18.75" customHeight="1"/>
    <row r="847" s="8" customFormat="1" ht="18.75" customHeight="1"/>
    <row r="848" s="8" customFormat="1" ht="18.75" customHeight="1"/>
    <row r="849" s="8" customFormat="1" ht="18.75" customHeight="1"/>
    <row r="850" s="8" customFormat="1" ht="18.75" customHeight="1"/>
    <row r="851" s="8" customFormat="1" ht="18.75" customHeight="1"/>
    <row r="852" s="8" customFormat="1" ht="18.75" customHeight="1"/>
    <row r="853" s="8" customFormat="1" ht="18.75" customHeight="1"/>
    <row r="854" s="8" customFormat="1" ht="18.75" customHeight="1"/>
    <row r="855" s="8" customFormat="1" ht="18.75" customHeight="1"/>
    <row r="856" s="8" customFormat="1" ht="18.75" customHeight="1"/>
    <row r="857" s="8" customFormat="1" ht="18.75" customHeight="1"/>
    <row r="858" s="8" customFormat="1" ht="18.75" customHeight="1"/>
    <row r="859" s="8" customFormat="1" ht="18.75" customHeight="1"/>
    <row r="860" s="8" customFormat="1" ht="18.75" customHeight="1"/>
    <row r="861" s="8" customFormat="1" ht="18.75" customHeight="1"/>
    <row r="862" s="8" customFormat="1" ht="18.75" customHeight="1"/>
    <row r="863" s="8" customFormat="1" ht="18.75" customHeight="1"/>
    <row r="864" s="8" customFormat="1" ht="18.75" customHeight="1"/>
    <row r="865" s="8" customFormat="1" ht="18.75" customHeight="1"/>
    <row r="866" s="8" customFormat="1" ht="18.75" customHeight="1"/>
    <row r="867" s="8" customFormat="1" ht="18.75" customHeight="1"/>
    <row r="868" s="8" customFormat="1" ht="18.75" customHeight="1"/>
    <row r="869" s="8" customFormat="1" ht="18.75" customHeight="1"/>
    <row r="870" s="8" customFormat="1" ht="18.75" customHeight="1"/>
    <row r="871" s="8" customFormat="1" ht="18.75" customHeight="1"/>
    <row r="872" s="8" customFormat="1" ht="18.75" customHeight="1"/>
    <row r="873" s="8" customFormat="1" ht="18.75" customHeight="1"/>
    <row r="874" s="8" customFormat="1" ht="18.75" customHeight="1"/>
    <row r="875" s="8" customFormat="1" ht="18.75" customHeight="1"/>
    <row r="876" s="8" customFormat="1" ht="18.75" customHeight="1"/>
    <row r="877" s="8" customFormat="1" ht="18.75" customHeight="1"/>
    <row r="878" s="8" customFormat="1" ht="18.75" customHeight="1"/>
    <row r="879" s="8" customFormat="1" ht="18.75" customHeight="1"/>
    <row r="880" s="8" customFormat="1" ht="18.75" customHeight="1"/>
    <row r="881" s="8" customFormat="1" ht="18.75" customHeight="1"/>
    <row r="882" s="8" customFormat="1" ht="18.75" customHeight="1"/>
    <row r="883" s="8" customFormat="1" ht="18.75" customHeight="1"/>
  </sheetData>
  <mergeCells count="38">
    <mergeCell ref="A35:I35"/>
    <mergeCell ref="A33:B33"/>
    <mergeCell ref="A34:B34"/>
    <mergeCell ref="G33:H33"/>
    <mergeCell ref="G34:H34"/>
    <mergeCell ref="G17:H17"/>
    <mergeCell ref="G18:H18"/>
    <mergeCell ref="G19:H19"/>
    <mergeCell ref="G21:H21"/>
    <mergeCell ref="G22:H22"/>
    <mergeCell ref="G20:H20"/>
    <mergeCell ref="G28:H28"/>
    <mergeCell ref="A32:B32"/>
    <mergeCell ref="G31:H31"/>
    <mergeCell ref="G24:H24"/>
    <mergeCell ref="G25:H25"/>
    <mergeCell ref="G26:H26"/>
    <mergeCell ref="G27:H27"/>
    <mergeCell ref="G30:H30"/>
    <mergeCell ref="G29:H29"/>
    <mergeCell ref="G32:H32"/>
    <mergeCell ref="A30:B30"/>
    <mergeCell ref="G16:H16"/>
    <mergeCell ref="A31:B31"/>
    <mergeCell ref="G15:H15"/>
    <mergeCell ref="G8:H8"/>
    <mergeCell ref="G10:H10"/>
    <mergeCell ref="G11:H11"/>
    <mergeCell ref="A14:B14"/>
    <mergeCell ref="E8:F8"/>
    <mergeCell ref="A10:B10"/>
    <mergeCell ref="A11:B11"/>
    <mergeCell ref="A12:B12"/>
    <mergeCell ref="A13:B13"/>
    <mergeCell ref="G12:H12"/>
    <mergeCell ref="G13:H13"/>
    <mergeCell ref="G14:H14"/>
    <mergeCell ref="G23:H23"/>
  </mergeCells>
  <phoneticPr fontId="0" type="noConversion"/>
  <printOptions horizontalCentered="1"/>
  <pageMargins left="0.59055118110236227" right="0.59055118110236227" top="0.39370078740157483" bottom="0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4</xdr:col>
                <xdr:colOff>600075</xdr:colOff>
                <xdr:row>2</xdr:row>
                <xdr:rowOff>28575</xdr:rowOff>
              </from>
              <to>
                <xdr:col>6</xdr:col>
                <xdr:colOff>114300</xdr:colOff>
                <xdr:row>2</xdr:row>
                <xdr:rowOff>219075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Inventarblätter</vt:lpstr>
    </vt:vector>
  </TitlesOfParts>
  <Company>DW 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Triebel</dc:creator>
  <cp:lastModifiedBy>Dwayne Lang</cp:lastModifiedBy>
  <cp:lastPrinted>2026-02-04T08:44:08Z</cp:lastPrinted>
  <dcterms:created xsi:type="dcterms:W3CDTF">2002-12-04T08:57:36Z</dcterms:created>
  <dcterms:modified xsi:type="dcterms:W3CDTF">2026-02-04T10:27:27Z</dcterms:modified>
</cp:coreProperties>
</file>